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61" activeTab="2"/>
  </bookViews>
  <sheets>
    <sheet name="入力シート記載例" sheetId="1" r:id="rId1"/>
    <sheet name="印刷用1記載例" sheetId="2" r:id="rId2"/>
    <sheet name="入力シート" sheetId="3" r:id="rId3"/>
    <sheet name="印刷用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削除しないで下さい" sheetId="15" r:id="rId15"/>
  </sheets>
  <definedNames>
    <definedName name="_xlnm.Print_Area" localSheetId="12">'10'!$A$1:$AK$29</definedName>
    <definedName name="_xlnm.Print_Area" localSheetId="13">'11'!$A$1:$AK$29</definedName>
    <definedName name="_xlnm.Print_Area" localSheetId="4">'2'!$A$1:$AK$29</definedName>
    <definedName name="_xlnm.Print_Area" localSheetId="5">'3'!$A$1:$AK$29</definedName>
    <definedName name="_xlnm.Print_Area" localSheetId="6">'4'!$A$1:$AK$29</definedName>
    <definedName name="_xlnm.Print_Area" localSheetId="7">'5'!$A$1:$AK$29</definedName>
    <definedName name="_xlnm.Print_Area" localSheetId="8">'6'!$A$1:$AK$29</definedName>
    <definedName name="_xlnm.Print_Area" localSheetId="9">'7'!$A$1:$AK$29</definedName>
    <definedName name="_xlnm.Print_Area" localSheetId="10">'8'!$A$1:$AK$29</definedName>
    <definedName name="_xlnm.Print_Area" localSheetId="11">'9'!$A$1:$AK$29</definedName>
    <definedName name="_xlnm.Print_Area" localSheetId="3">'印刷用1'!$A$1:$AK$34</definedName>
    <definedName name="_xlnm.Print_Area" localSheetId="1">'印刷用1記載例'!$A$1:$AK$34</definedName>
    <definedName name="_xlnm.Print_Area" localSheetId="0">'入力シート記載例'!$A$1:$F$55</definedName>
  </definedNames>
  <calcPr fullCalcOnLoad="1"/>
</workbook>
</file>

<file path=xl/sharedStrings.xml><?xml version="1.0" encoding="utf-8"?>
<sst xmlns="http://schemas.openxmlformats.org/spreadsheetml/2006/main" count="210" uniqueCount="76">
  <si>
    <t>老人クラブ会員名簿</t>
  </si>
  <si>
    <t>１枚目</t>
  </si>
  <si>
    <t>校区名</t>
  </si>
  <si>
    <t>クラブ名</t>
  </si>
  <si>
    <t>合計</t>
  </si>
  <si>
    <t>男</t>
  </si>
  <si>
    <t>女</t>
  </si>
  <si>
    <t>年齢</t>
  </si>
  <si>
    <t>性別</t>
  </si>
  <si>
    <t>生年月日</t>
  </si>
  <si>
    <t>２枚目以降</t>
  </si>
  <si>
    <t>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</si>
  <si>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</si>
  <si>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</si>
  <si>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</si>
  <si>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</si>
  <si>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</si>
  <si>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</si>
  <si>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</si>
  <si>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</si>
  <si>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</si>
  <si>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氏　名</t>
  </si>
  <si>
    <t>住　所</t>
  </si>
  <si>
    <t>備　考
（電話番号等）</t>
  </si>
  <si>
    <t>〔</t>
  </si>
  <si>
    <t>〕</t>
  </si>
  <si>
    <t>現在</t>
  </si>
  <si>
    <t>P</t>
  </si>
  <si>
    <t>／</t>
  </si>
  <si>
    <t>P</t>
  </si>
  <si>
    <t>／</t>
  </si>
  <si>
    <t>シート番号</t>
  </si>
  <si>
    <t>番号</t>
  </si>
  <si>
    <t>年齢振分用</t>
  </si>
  <si>
    <t>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</si>
  <si>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</si>
  <si>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</si>
  <si>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</si>
  <si>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</si>
  <si>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</si>
  <si>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</si>
  <si>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</si>
  <si>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</si>
  <si>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</si>
  <si>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記入なし</t>
  </si>
  <si>
    <t>性別判定</t>
  </si>
  <si>
    <t>氏名</t>
  </si>
  <si>
    <t>住所</t>
  </si>
  <si>
    <t>備考（電話番号等）</t>
  </si>
  <si>
    <t>基準日</t>
  </si>
  <si>
    <t>男</t>
  </si>
  <si>
    <t>〔</t>
  </si>
  <si>
    <t>〕</t>
  </si>
  <si>
    <t>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</si>
  <si>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</si>
  <si>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</si>
  <si>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</si>
  <si>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</si>
  <si>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</si>
  <si>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</si>
  <si>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</si>
  <si>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</si>
  <si>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</si>
  <si>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生涯　太郎</t>
  </si>
  <si>
    <t>現役　次郎</t>
  </si>
  <si>
    <t>推進　五美</t>
  </si>
  <si>
    <t>男</t>
  </si>
  <si>
    <t>女</t>
  </si>
  <si>
    <t>東野添１丁目5番30号</t>
  </si>
  <si>
    <t>東野添１丁目5番10号</t>
  </si>
  <si>
    <t>東野添２丁目5番30号</t>
  </si>
  <si>
    <t>079-435-2361</t>
  </si>
  <si>
    <t>※クラブで独自に作成した名簿でも構いません。</t>
  </si>
  <si>
    <t>播磨シニアクラブ</t>
  </si>
  <si>
    <t>備考（電話番号等）※任意で記入</t>
  </si>
  <si>
    <t>添付⑥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</si>
</sst>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  <numFmt numFmtId="178" formatCode="mmm\-yyyy"/>
    <numFmt numFmtId="179" formatCode="[$-411]ge\.m\.d;@"/>
    <numFmt numFmtId="180" formatCode="[$-F800]dddd\,\ mmmm\ dd\,\ yyyy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14"/>
      <name val="BIZ UDゴシック"/>
      <family val="3"/>
    </font>
    <font>
      <sz val="11"/>
      <name val="BIZ UDゴシック"/>
      <family val="3"/>
    </font>
    <font>
      <b/>
      <sz val="12"/>
      <name val="BIZ UDゴシック"/>
      <family val="3"/>
    </font>
    <font>
      <sz val="16"/>
      <name val="BIZ UDゴシック"/>
      <family val="3"/>
    </font>
    <font>
      <sz val="10"/>
      <name val="BIZ UDゴシック"/>
      <family val="3"/>
    </font>
    <font>
      <sz val="12"/>
      <name val="BIZ UD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BIZ UDゴシック"/>
      <family val="3"/>
    </font>
    <font>
      <sz val="12"/>
      <color indexed="8"/>
      <name val="ＭＳ ゴシック"/>
      <family val="3"/>
    </font>
    <font>
      <sz val="11"/>
      <color indexed="8"/>
      <name val="Calibri"/>
      <family val="2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7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0"/>
      <color theme="1"/>
      <name val="BIZ UD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176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33" borderId="1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 horizontal="left"/>
      <protection locked="0"/>
    </xf>
    <xf numFmtId="177" fontId="0" fillId="33" borderId="13" xfId="0" applyNumberFormat="1" applyFill="1" applyBorder="1" applyAlignment="1" applyProtection="1">
      <alignment horizontal="right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49" fontId="0" fillId="33" borderId="13" xfId="0" applyNumberFormat="1" applyFill="1" applyBorder="1" applyAlignment="1" applyProtection="1">
      <alignment horizontal="left"/>
      <protection locked="0"/>
    </xf>
    <xf numFmtId="49" fontId="0" fillId="33" borderId="14" xfId="0" applyNumberFormat="1" applyFill="1" applyBorder="1" applyAlignment="1" applyProtection="1">
      <alignment horizontal="left"/>
      <protection locked="0"/>
    </xf>
    <xf numFmtId="0" fontId="0" fillId="33" borderId="15" xfId="0" applyFill="1" applyBorder="1" applyAlignment="1" applyProtection="1">
      <alignment horizontal="left"/>
      <protection locked="0"/>
    </xf>
    <xf numFmtId="177" fontId="0" fillId="33" borderId="15" xfId="0" applyNumberFormat="1" applyFill="1" applyBorder="1" applyAlignment="1" applyProtection="1">
      <alignment horizontal="right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49" fontId="0" fillId="33" borderId="15" xfId="0" applyNumberFormat="1" applyFill="1" applyBorder="1" applyAlignment="1" applyProtection="1">
      <alignment horizontal="left"/>
      <protection locked="0"/>
    </xf>
    <xf numFmtId="49" fontId="0" fillId="33" borderId="16" xfId="0" applyNumberFormat="1" applyFill="1" applyBorder="1" applyAlignment="1" applyProtection="1">
      <alignment horizontal="left"/>
      <protection locked="0"/>
    </xf>
    <xf numFmtId="0" fontId="0" fillId="33" borderId="17" xfId="0" applyFill="1" applyBorder="1" applyAlignment="1" applyProtection="1">
      <alignment horizontal="left"/>
      <protection locked="0"/>
    </xf>
    <xf numFmtId="177" fontId="0" fillId="33" borderId="17" xfId="0" applyNumberFormat="1" applyFill="1" applyBorder="1" applyAlignment="1" applyProtection="1">
      <alignment horizontal="right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49" fontId="0" fillId="33" borderId="17" xfId="0" applyNumberFormat="1" applyFill="1" applyBorder="1" applyAlignment="1" applyProtection="1">
      <alignment horizontal="left"/>
      <protection locked="0"/>
    </xf>
    <xf numFmtId="49" fontId="0" fillId="33" borderId="18" xfId="0" applyNumberFormat="1" applyFill="1" applyBorder="1" applyAlignment="1" applyProtection="1">
      <alignment horizontal="left"/>
      <protection locked="0"/>
    </xf>
    <xf numFmtId="0" fontId="0" fillId="34" borderId="19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 horizontal="left"/>
      <protection/>
    </xf>
    <xf numFmtId="0" fontId="0" fillId="34" borderId="21" xfId="0" applyFill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 horizontal="center"/>
      <protection/>
    </xf>
    <xf numFmtId="177" fontId="0" fillId="34" borderId="22" xfId="0" applyNumberFormat="1" applyFill="1" applyBorder="1" applyAlignment="1" applyProtection="1">
      <alignment horizontal="center"/>
      <protection/>
    </xf>
    <xf numFmtId="0" fontId="0" fillId="34" borderId="23" xfId="0" applyFill="1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7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77" fontId="0" fillId="0" borderId="0" xfId="0" applyNumberFormat="1" applyAlignment="1" applyProtection="1">
      <alignment horizontal="right"/>
      <protection/>
    </xf>
    <xf numFmtId="0" fontId="0" fillId="0" borderId="26" xfId="0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77" fontId="0" fillId="33" borderId="13" xfId="0" applyNumberFormat="1" applyFill="1" applyBorder="1" applyAlignment="1" applyProtection="1">
      <alignment/>
      <protection/>
    </xf>
    <xf numFmtId="0" fontId="0" fillId="33" borderId="13" xfId="0" applyFill="1" applyBorder="1" applyAlignment="1" applyProtection="1">
      <alignment horizontal="center"/>
      <protection/>
    </xf>
    <xf numFmtId="49" fontId="0" fillId="33" borderId="13" xfId="0" applyNumberFormat="1" applyFill="1" applyBorder="1" applyAlignment="1" applyProtection="1">
      <alignment/>
      <protection/>
    </xf>
    <xf numFmtId="49" fontId="0" fillId="33" borderId="14" xfId="0" applyNumberForma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177" fontId="0" fillId="33" borderId="15" xfId="0" applyNumberFormat="1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49" fontId="0" fillId="33" borderId="15" xfId="0" applyNumberFormat="1" applyFill="1" applyBorder="1" applyAlignment="1" applyProtection="1">
      <alignment/>
      <protection/>
    </xf>
    <xf numFmtId="49" fontId="0" fillId="33" borderId="16" xfId="0" applyNumberFormat="1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177" fontId="0" fillId="33" borderId="17" xfId="0" applyNumberFormat="1" applyFill="1" applyBorder="1" applyAlignment="1" applyProtection="1">
      <alignment/>
      <protection/>
    </xf>
    <xf numFmtId="0" fontId="0" fillId="33" borderId="17" xfId="0" applyFill="1" applyBorder="1" applyAlignment="1" applyProtection="1">
      <alignment horizontal="center"/>
      <protection/>
    </xf>
    <xf numFmtId="49" fontId="0" fillId="33" borderId="17" xfId="0" applyNumberFormat="1" applyFill="1" applyBorder="1" applyAlignment="1" applyProtection="1">
      <alignment/>
      <protection/>
    </xf>
    <xf numFmtId="49" fontId="0" fillId="33" borderId="18" xfId="0" applyNumberFormat="1" applyFill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177" fontId="0" fillId="0" borderId="27" xfId="0" applyNumberFormat="1" applyBorder="1" applyAlignment="1" applyProtection="1">
      <alignment/>
      <protection/>
    </xf>
    <xf numFmtId="0" fontId="0" fillId="0" borderId="27" xfId="0" applyBorder="1" applyAlignment="1" applyProtection="1">
      <alignment horizontal="center"/>
      <protection/>
    </xf>
    <xf numFmtId="177" fontId="0" fillId="33" borderId="28" xfId="0" applyNumberFormat="1" applyFill="1" applyBorder="1" applyAlignment="1" applyProtection="1">
      <alignment horizontal="center"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/>
      <protection locked="0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top"/>
    </xf>
    <xf numFmtId="0" fontId="6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9" fillId="0" borderId="11" xfId="0" applyFont="1" applyBorder="1" applyAlignment="1">
      <alignment vertical="center" shrinkToFi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Alignment="1">
      <alignment vertical="top"/>
    </xf>
    <xf numFmtId="0" fontId="4" fillId="0" borderId="0" xfId="0" applyFont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177" fontId="2" fillId="0" borderId="32" xfId="0" applyNumberFormat="1" applyFont="1" applyFill="1" applyBorder="1" applyAlignment="1">
      <alignment horizontal="center" vertical="center" shrinkToFit="1"/>
    </xf>
    <xf numFmtId="177" fontId="2" fillId="0" borderId="33" xfId="0" applyNumberFormat="1" applyFont="1" applyFill="1" applyBorder="1" applyAlignment="1">
      <alignment horizontal="center" vertical="center" shrinkToFit="1"/>
    </xf>
    <xf numFmtId="177" fontId="2" fillId="0" borderId="39" xfId="0" applyNumberFormat="1" applyFont="1" applyFill="1" applyBorder="1" applyAlignment="1">
      <alignment horizontal="center" vertical="center" shrinkToFit="1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9" xfId="0" applyNumberFormat="1" applyFont="1" applyFill="1" applyBorder="1" applyAlignment="1">
      <alignment horizontal="right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177" fontId="2" fillId="0" borderId="35" xfId="0" applyNumberFormat="1" applyFont="1" applyFill="1" applyBorder="1" applyAlignment="1">
      <alignment horizontal="center" vertical="center" shrinkToFit="1"/>
    </xf>
    <xf numFmtId="177" fontId="2" fillId="0" borderId="36" xfId="0" applyNumberFormat="1" applyFont="1" applyFill="1" applyBorder="1" applyAlignment="1">
      <alignment horizontal="center" vertical="center" shrinkToFit="1"/>
    </xf>
    <xf numFmtId="177" fontId="2" fillId="0" borderId="41" xfId="0" applyNumberFormat="1" applyFont="1" applyFill="1" applyBorder="1" applyAlignment="1">
      <alignment horizontal="center" vertical="center" shrinkToFit="1"/>
    </xf>
    <xf numFmtId="176" fontId="2" fillId="0" borderId="35" xfId="0" applyNumberFormat="1" applyFont="1" applyFill="1" applyBorder="1" applyAlignment="1">
      <alignment horizontal="right" vertical="center"/>
    </xf>
    <xf numFmtId="176" fontId="2" fillId="0" borderId="41" xfId="0" applyNumberFormat="1" applyFont="1" applyFill="1" applyBorder="1" applyAlignment="1">
      <alignment horizontal="right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66" xfId="0" applyNumberFormat="1" applyFont="1" applyBorder="1" applyAlignment="1">
      <alignment horizontal="center" vertical="center"/>
    </xf>
    <xf numFmtId="0" fontId="2" fillId="0" borderId="67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indent="10"/>
    </xf>
    <xf numFmtId="0" fontId="2" fillId="0" borderId="46" xfId="0" applyFont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right" vertical="center"/>
    </xf>
    <xf numFmtId="0" fontId="2" fillId="0" borderId="69" xfId="0" applyFont="1" applyBorder="1" applyAlignment="1">
      <alignment horizontal="right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vertical="center"/>
    </xf>
    <xf numFmtId="176" fontId="6" fillId="0" borderId="77" xfId="0" applyNumberFormat="1" applyFont="1" applyFill="1" applyBorder="1" applyAlignment="1">
      <alignment horizontal="right" vertical="center"/>
    </xf>
    <xf numFmtId="177" fontId="6" fillId="0" borderId="77" xfId="0" applyNumberFormat="1" applyFont="1" applyFill="1" applyBorder="1" applyAlignment="1">
      <alignment horizontal="center" vertical="center" shrinkToFit="1"/>
    </xf>
    <xf numFmtId="49" fontId="6" fillId="0" borderId="49" xfId="0" applyNumberFormat="1" applyFont="1" applyBorder="1" applyAlignment="1">
      <alignment horizontal="center" vertical="center"/>
    </xf>
    <xf numFmtId="0" fontId="6" fillId="0" borderId="76" xfId="0" applyNumberFormat="1" applyFont="1" applyBorder="1" applyAlignment="1">
      <alignment horizontal="center" vertical="center"/>
    </xf>
    <xf numFmtId="0" fontId="6" fillId="0" borderId="66" xfId="0" applyNumberFormat="1" applyFont="1" applyBorder="1" applyAlignment="1">
      <alignment horizontal="center" vertical="center"/>
    </xf>
    <xf numFmtId="0" fontId="6" fillId="0" borderId="67" xfId="0" applyNumberFormat="1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78" xfId="0" applyFont="1" applyBorder="1" applyAlignment="1">
      <alignment horizontal="left" vertical="center"/>
    </xf>
    <xf numFmtId="0" fontId="6" fillId="0" borderId="79" xfId="0" applyFont="1" applyBorder="1" applyAlignment="1">
      <alignment horizontal="left" vertical="center"/>
    </xf>
    <xf numFmtId="0" fontId="6" fillId="0" borderId="80" xfId="0" applyFont="1" applyBorder="1" applyAlignment="1">
      <alignment horizontal="left" vertical="center"/>
    </xf>
    <xf numFmtId="0" fontId="8" fillId="0" borderId="0" xfId="0" applyFont="1" applyAlignment="1">
      <alignment horizontal="distributed" vertical="center" indent="10"/>
    </xf>
    <xf numFmtId="0" fontId="6" fillId="0" borderId="68" xfId="0" applyFont="1" applyBorder="1" applyAlignment="1">
      <alignment horizontal="right" vertical="center"/>
    </xf>
    <xf numFmtId="0" fontId="6" fillId="0" borderId="69" xfId="0" applyFont="1" applyBorder="1" applyAlignment="1">
      <alignment horizontal="right" vertical="center"/>
    </xf>
    <xf numFmtId="0" fontId="6" fillId="0" borderId="48" xfId="0" applyFont="1" applyBorder="1" applyAlignment="1">
      <alignment horizontal="right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shrinkToFit="1"/>
    </xf>
    <xf numFmtId="0" fontId="52" fillId="0" borderId="11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6" fillId="0" borderId="7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647700</xdr:colOff>
      <xdr:row>0</xdr:row>
      <xdr:rowOff>19050</xdr:rowOff>
    </xdr:from>
    <xdr:ext cx="1790700" cy="285750"/>
    <xdr:sp>
      <xdr:nvSpPr>
        <xdr:cNvPr id="1" name="AutoShape 9"/>
        <xdr:cNvSpPr>
          <a:spLocks/>
        </xdr:cNvSpPr>
      </xdr:nvSpPr>
      <xdr:spPr>
        <a:xfrm>
          <a:off x="2409825" y="19050"/>
          <a:ext cx="1790700" cy="285750"/>
        </a:xfrm>
        <a:prstGeom prst="bevel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入力シート記載例</a:t>
          </a:r>
        </a:p>
      </xdr:txBody>
    </xdr:sp>
    <xdr:clientData/>
  </xdr:oneCellAnchor>
  <xdr:twoCellAnchor>
    <xdr:from>
      <xdr:col>0</xdr:col>
      <xdr:colOff>0</xdr:colOff>
      <xdr:row>3</xdr:row>
      <xdr:rowOff>133350</xdr:rowOff>
    </xdr:from>
    <xdr:to>
      <xdr:col>1</xdr:col>
      <xdr:colOff>19050</xdr:colOff>
      <xdr:row>5</xdr:row>
      <xdr:rowOff>38100</xdr:rowOff>
    </xdr:to>
    <xdr:sp>
      <xdr:nvSpPr>
        <xdr:cNvPr id="2" name="Oval 47"/>
        <xdr:cNvSpPr>
          <a:spLocks/>
        </xdr:cNvSpPr>
      </xdr:nvSpPr>
      <xdr:spPr>
        <a:xfrm>
          <a:off x="0" y="647700"/>
          <a:ext cx="609600" cy="24765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5</xdr:row>
      <xdr:rowOff>76200</xdr:rowOff>
    </xdr:from>
    <xdr:to>
      <xdr:col>1</xdr:col>
      <xdr:colOff>76200</xdr:colOff>
      <xdr:row>11</xdr:row>
      <xdr:rowOff>38100</xdr:rowOff>
    </xdr:to>
    <xdr:sp>
      <xdr:nvSpPr>
        <xdr:cNvPr id="3" name="Line 5"/>
        <xdr:cNvSpPr>
          <a:spLocks/>
        </xdr:cNvSpPr>
      </xdr:nvSpPr>
      <xdr:spPr>
        <a:xfrm flipH="1" flipV="1">
          <a:off x="314325" y="933450"/>
          <a:ext cx="3524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66675</xdr:colOff>
      <xdr:row>9</xdr:row>
      <xdr:rowOff>152400</xdr:rowOff>
    </xdr:from>
    <xdr:ext cx="2609850" cy="742950"/>
    <xdr:sp>
      <xdr:nvSpPr>
        <xdr:cNvPr id="4" name="AutoShape 4"/>
        <xdr:cNvSpPr>
          <a:spLocks/>
        </xdr:cNvSpPr>
      </xdr:nvSpPr>
      <xdr:spPr>
        <a:xfrm>
          <a:off x="657225" y="1695450"/>
          <a:ext cx="2609850" cy="742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「番号」の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挿入／削除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せず、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「氏名」「生年月日」「性別」「住所」「備考」欄のみを挿入／削除してください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oneCellAnchor>
  <xdr:twoCellAnchor>
    <xdr:from>
      <xdr:col>2</xdr:col>
      <xdr:colOff>990600</xdr:colOff>
      <xdr:row>2</xdr:row>
      <xdr:rowOff>19050</xdr:rowOff>
    </xdr:from>
    <xdr:to>
      <xdr:col>4</xdr:col>
      <xdr:colOff>809625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2752725" y="361950"/>
          <a:ext cx="15621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809625</xdr:colOff>
      <xdr:row>0</xdr:row>
      <xdr:rowOff>152400</xdr:rowOff>
    </xdr:from>
    <xdr:ext cx="1924050" cy="304800"/>
    <xdr:sp>
      <xdr:nvSpPr>
        <xdr:cNvPr id="6" name="AutoShape 4"/>
        <xdr:cNvSpPr>
          <a:spLocks/>
        </xdr:cNvSpPr>
      </xdr:nvSpPr>
      <xdr:spPr>
        <a:xfrm>
          <a:off x="4314825" y="152400"/>
          <a:ext cx="1924050" cy="304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薄い黄色の部分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入力します。</a:t>
          </a:r>
        </a:p>
      </xdr:txBody>
    </xdr:sp>
    <xdr:clientData/>
  </xdr:oneCellAnchor>
  <xdr:twoCellAnchor>
    <xdr:from>
      <xdr:col>1</xdr:col>
      <xdr:colOff>1133475</xdr:colOff>
      <xdr:row>2</xdr:row>
      <xdr:rowOff>19050</xdr:rowOff>
    </xdr:from>
    <xdr:to>
      <xdr:col>4</xdr:col>
      <xdr:colOff>809625</xdr:colOff>
      <xdr:row>2</xdr:row>
      <xdr:rowOff>114300</xdr:rowOff>
    </xdr:to>
    <xdr:sp>
      <xdr:nvSpPr>
        <xdr:cNvPr id="7" name="Line 5"/>
        <xdr:cNvSpPr>
          <a:spLocks/>
        </xdr:cNvSpPr>
      </xdr:nvSpPr>
      <xdr:spPr>
        <a:xfrm flipH="1">
          <a:off x="1724025" y="361950"/>
          <a:ext cx="25908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3</xdr:row>
      <xdr:rowOff>38100</xdr:rowOff>
    </xdr:from>
    <xdr:to>
      <xdr:col>5</xdr:col>
      <xdr:colOff>1257300</xdr:colOff>
      <xdr:row>5</xdr:row>
      <xdr:rowOff>76200</xdr:rowOff>
    </xdr:to>
    <xdr:sp>
      <xdr:nvSpPr>
        <xdr:cNvPr id="8" name="Oval 47"/>
        <xdr:cNvSpPr>
          <a:spLocks/>
        </xdr:cNvSpPr>
      </xdr:nvSpPr>
      <xdr:spPr>
        <a:xfrm>
          <a:off x="5057775" y="552450"/>
          <a:ext cx="1228725" cy="38100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809625</xdr:colOff>
      <xdr:row>5</xdr:row>
      <xdr:rowOff>76200</xdr:rowOff>
    </xdr:from>
    <xdr:to>
      <xdr:col>5</xdr:col>
      <xdr:colOff>990600</xdr:colOff>
      <xdr:row>9</xdr:row>
      <xdr:rowOff>142875</xdr:rowOff>
    </xdr:to>
    <xdr:sp>
      <xdr:nvSpPr>
        <xdr:cNvPr id="9" name="Line 5"/>
        <xdr:cNvSpPr>
          <a:spLocks/>
        </xdr:cNvSpPr>
      </xdr:nvSpPr>
      <xdr:spPr>
        <a:xfrm flipH="1" flipV="1">
          <a:off x="5838825" y="933450"/>
          <a:ext cx="1809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1390650</xdr:colOff>
      <xdr:row>9</xdr:row>
      <xdr:rowOff>47625</xdr:rowOff>
    </xdr:from>
    <xdr:ext cx="1343025" cy="476250"/>
    <xdr:sp>
      <xdr:nvSpPr>
        <xdr:cNvPr id="10" name="AutoShape 4"/>
        <xdr:cNvSpPr>
          <a:spLocks/>
        </xdr:cNvSpPr>
      </xdr:nvSpPr>
      <xdr:spPr>
        <a:xfrm>
          <a:off x="4895850" y="1590675"/>
          <a:ext cx="1343025" cy="4762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電話番号の記入は　　</a:t>
          </a:r>
          <a:r>
            <a:rPr lang="en-US" cap="none" sz="1100" b="0" i="0" u="none" baseline="0">
              <a:solidFill>
                <a:srgbClr val="000000"/>
              </a:solidFill>
            </a:rPr>
            <a:t>    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任意です。</a:t>
          </a:r>
        </a:p>
      </xdr:txBody>
    </xdr:sp>
    <xdr:clientData/>
  </xdr:oneCellAnchor>
  <xdr:twoCellAnchor>
    <xdr:from>
      <xdr:col>4</xdr:col>
      <xdr:colOff>161925</xdr:colOff>
      <xdr:row>3</xdr:row>
      <xdr:rowOff>47625</xdr:rowOff>
    </xdr:from>
    <xdr:to>
      <xdr:col>4</xdr:col>
      <xdr:colOff>1390650</xdr:colOff>
      <xdr:row>5</xdr:row>
      <xdr:rowOff>85725</xdr:rowOff>
    </xdr:to>
    <xdr:sp>
      <xdr:nvSpPr>
        <xdr:cNvPr id="11" name="Oval 47"/>
        <xdr:cNvSpPr>
          <a:spLocks/>
        </xdr:cNvSpPr>
      </xdr:nvSpPr>
      <xdr:spPr>
        <a:xfrm>
          <a:off x="3667125" y="561975"/>
          <a:ext cx="1228725" cy="38100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1114425</xdr:colOff>
      <xdr:row>5</xdr:row>
      <xdr:rowOff>57150</xdr:rowOff>
    </xdr:from>
    <xdr:to>
      <xdr:col>4</xdr:col>
      <xdr:colOff>1285875</xdr:colOff>
      <xdr:row>12</xdr:row>
      <xdr:rowOff>171450</xdr:rowOff>
    </xdr:to>
    <xdr:sp>
      <xdr:nvSpPr>
        <xdr:cNvPr id="12" name="Line 5"/>
        <xdr:cNvSpPr>
          <a:spLocks/>
        </xdr:cNvSpPr>
      </xdr:nvSpPr>
      <xdr:spPr>
        <a:xfrm flipH="1" flipV="1">
          <a:off x="4619625" y="914400"/>
          <a:ext cx="17145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209550</xdr:colOff>
      <xdr:row>12</xdr:row>
      <xdr:rowOff>152400</xdr:rowOff>
    </xdr:from>
    <xdr:ext cx="2466975" cy="409575"/>
    <xdr:sp>
      <xdr:nvSpPr>
        <xdr:cNvPr id="13" name="AutoShape 4"/>
        <xdr:cNvSpPr>
          <a:spLocks/>
        </xdr:cNvSpPr>
      </xdr:nvSpPr>
      <xdr:spPr>
        <a:xfrm>
          <a:off x="3714750" y="2209800"/>
          <a:ext cx="2466975" cy="4095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住所は必ず番地まで記入してください。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0" y="9525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0" y="9525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0" y="9525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0" y="9525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0" y="9525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57150</xdr:colOff>
      <xdr:row>2</xdr:row>
      <xdr:rowOff>161925</xdr:rowOff>
    </xdr:from>
    <xdr:to>
      <xdr:col>30</xdr:col>
      <xdr:colOff>257175</xdr:colOff>
      <xdr:row>15</xdr:row>
      <xdr:rowOff>76200</xdr:rowOff>
    </xdr:to>
    <xdr:sp>
      <xdr:nvSpPr>
        <xdr:cNvPr id="1" name="Rectangle 2"/>
        <xdr:cNvSpPr>
          <a:spLocks/>
        </xdr:cNvSpPr>
      </xdr:nvSpPr>
      <xdr:spPr>
        <a:xfrm>
          <a:off x="57150" y="504825"/>
          <a:ext cx="9115425" cy="2143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18872" tIns="73152" rIns="0" bIns="0"/>
        <a:p>
          <a:pPr algn="l">
            <a:defRPr/>
          </a:pPr>
          <a:r>
            <a:rPr lang="en-US" cap="none" sz="7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このシートは、</a:t>
          </a:r>
          <a:r>
            <a:rPr lang="en-US" cap="none" sz="7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削除しないで下さい。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180975</xdr:rowOff>
    </xdr:from>
    <xdr:to>
      <xdr:col>4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190500" y="1704975"/>
          <a:ext cx="5715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28575</xdr:colOff>
      <xdr:row>28</xdr:row>
      <xdr:rowOff>295275</xdr:rowOff>
    </xdr:from>
    <xdr:to>
      <xdr:col>33</xdr:col>
      <xdr:colOff>133350</xdr:colOff>
      <xdr:row>30</xdr:row>
      <xdr:rowOff>285750</xdr:rowOff>
    </xdr:to>
    <xdr:sp>
      <xdr:nvSpPr>
        <xdr:cNvPr id="2" name="AutoShape 3"/>
        <xdr:cNvSpPr>
          <a:spLocks/>
        </xdr:cNvSpPr>
      </xdr:nvSpPr>
      <xdr:spPr>
        <a:xfrm>
          <a:off x="4600575" y="8610600"/>
          <a:ext cx="1819275" cy="809625"/>
        </a:xfrm>
        <a:prstGeom prst="wedgeRoundRectCallout">
          <a:avLst>
            <a:gd name="adj1" fmla="val 42148"/>
            <a:gd name="adj2" fmla="val 112351"/>
          </a:avLst>
        </a:prstGeom>
        <a:solidFill>
          <a:srgbClr val="FFFFFF"/>
        </a:solidFill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「印刷用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」だけでなく、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」以降も印刷して下さい。（白紙様式は印刷する必要はありません。）</a:t>
          </a:r>
        </a:p>
      </xdr:txBody>
    </xdr:sp>
    <xdr:clientData/>
  </xdr:twoCellAnchor>
  <xdr:oneCellAnchor>
    <xdr:from>
      <xdr:col>13</xdr:col>
      <xdr:colOff>47625</xdr:colOff>
      <xdr:row>0</xdr:row>
      <xdr:rowOff>19050</xdr:rowOff>
    </xdr:from>
    <xdr:ext cx="1790700" cy="295275"/>
    <xdr:sp>
      <xdr:nvSpPr>
        <xdr:cNvPr id="3" name="AutoShape 9"/>
        <xdr:cNvSpPr>
          <a:spLocks/>
        </xdr:cNvSpPr>
      </xdr:nvSpPr>
      <xdr:spPr>
        <a:xfrm>
          <a:off x="2524125" y="19050"/>
          <a:ext cx="1790700" cy="295275"/>
        </a:xfrm>
        <a:prstGeom prst="bevel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印刷用１記載例</a:t>
          </a:r>
        </a:p>
      </xdr:txBody>
    </xdr:sp>
    <xdr:clientData/>
  </xdr:oneCellAnchor>
  <xdr:oneCellAnchor>
    <xdr:from>
      <xdr:col>18</xdr:col>
      <xdr:colOff>180975</xdr:colOff>
      <xdr:row>20</xdr:row>
      <xdr:rowOff>314325</xdr:rowOff>
    </xdr:from>
    <xdr:ext cx="2628900" cy="552450"/>
    <xdr:sp>
      <xdr:nvSpPr>
        <xdr:cNvPr id="4" name="Rectangle 4"/>
        <xdr:cNvSpPr>
          <a:spLocks/>
        </xdr:cNvSpPr>
      </xdr:nvSpPr>
      <xdr:spPr>
        <a:xfrm>
          <a:off x="3609975" y="5353050"/>
          <a:ext cx="2628900" cy="552450"/>
        </a:xfrm>
        <a:prstGeom prst="rect">
          <a:avLst/>
        </a:prstGeom>
        <a:solidFill>
          <a:srgbClr val="D9D9D9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「入力シート」に入力した内容が自動的に反映されます。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「印刷用１～」には入力不要です。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0</xdr:row>
      <xdr:rowOff>85725</xdr:rowOff>
    </xdr:from>
    <xdr:ext cx="4448175" cy="542925"/>
    <xdr:sp>
      <xdr:nvSpPr>
        <xdr:cNvPr id="1" name="Rectangle 4"/>
        <xdr:cNvSpPr>
          <a:spLocks/>
        </xdr:cNvSpPr>
      </xdr:nvSpPr>
      <xdr:spPr>
        <a:xfrm>
          <a:off x="2162175" y="85725"/>
          <a:ext cx="4448175" cy="542925"/>
        </a:xfrm>
        <a:prstGeom prst="rect">
          <a:avLst/>
        </a:prstGeom>
        <a:solidFill>
          <a:srgbClr val="D9D9D9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こちらの「入力シート」に入力してください。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「印刷用１～」に入力内容が自動的に反映されるので、そちらを印刷して提出してください。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180975</xdr:rowOff>
    </xdr:from>
    <xdr:to>
      <xdr:col>4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247650" y="1724025"/>
          <a:ext cx="5715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47650" y="9525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47650" y="9525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47650" y="9525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47650" y="9525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0" y="9525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1"/>
  <sheetViews>
    <sheetView showZeros="0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00390625" defaultRowHeight="13.5"/>
  <cols>
    <col min="1" max="1" width="7.75390625" style="39" bestFit="1" customWidth="1"/>
    <col min="2" max="2" width="15.375" style="39" bestFit="1" customWidth="1"/>
    <col min="3" max="3" width="17.625" style="44" bestFit="1" customWidth="1"/>
    <col min="4" max="4" width="5.25390625" style="38" bestFit="1" customWidth="1"/>
    <col min="5" max="5" width="20.00390625" style="39" bestFit="1" customWidth="1"/>
    <col min="6" max="6" width="17.375" style="39" bestFit="1" customWidth="1"/>
    <col min="7" max="16384" width="9.00390625" style="39" customWidth="1"/>
  </cols>
  <sheetData>
    <row r="1" spans="1:3" s="35" customFormat="1" ht="13.5">
      <c r="A1" s="65"/>
      <c r="B1" s="66"/>
      <c r="C1" s="34"/>
    </row>
    <row r="2" spans="1:2" ht="13.5">
      <c r="A2" s="42" t="s">
        <v>3</v>
      </c>
      <c r="B2" s="43" t="s">
        <v>73</v>
      </c>
    </row>
    <row r="3" spans="1:2" ht="13.5">
      <c r="A3" s="45" t="s">
        <v>49</v>
      </c>
      <c r="B3" s="64">
        <v>45383</v>
      </c>
    </row>
    <row r="5" spans="1:6" ht="13.5">
      <c r="A5" s="28" t="s">
        <v>32</v>
      </c>
      <c r="B5" s="29" t="s">
        <v>46</v>
      </c>
      <c r="C5" s="30" t="s">
        <v>9</v>
      </c>
      <c r="D5" s="29" t="s">
        <v>8</v>
      </c>
      <c r="E5" s="29" t="s">
        <v>47</v>
      </c>
      <c r="F5" s="31" t="s">
        <v>48</v>
      </c>
    </row>
    <row r="6" spans="1:6" ht="13.5">
      <c r="A6" s="32">
        <v>1</v>
      </c>
      <c r="B6" s="46" t="s">
        <v>63</v>
      </c>
      <c r="C6" s="47">
        <v>17258</v>
      </c>
      <c r="D6" s="48" t="s">
        <v>50</v>
      </c>
      <c r="E6" s="49" t="s">
        <v>68</v>
      </c>
      <c r="F6" s="50" t="s">
        <v>71</v>
      </c>
    </row>
    <row r="7" spans="1:6" ht="13.5">
      <c r="A7" s="32">
        <v>2</v>
      </c>
      <c r="B7" s="51" t="s">
        <v>64</v>
      </c>
      <c r="C7" s="52">
        <v>14120</v>
      </c>
      <c r="D7" s="53" t="s">
        <v>66</v>
      </c>
      <c r="E7" s="54" t="s">
        <v>69</v>
      </c>
      <c r="F7" s="55"/>
    </row>
    <row r="8" spans="1:6" ht="13.5">
      <c r="A8" s="32">
        <v>3</v>
      </c>
      <c r="B8" s="51" t="s">
        <v>65</v>
      </c>
      <c r="C8" s="52">
        <v>18516</v>
      </c>
      <c r="D8" s="53" t="s">
        <v>67</v>
      </c>
      <c r="E8" s="54" t="s">
        <v>70</v>
      </c>
      <c r="F8" s="55"/>
    </row>
    <row r="9" spans="1:6" ht="13.5">
      <c r="A9" s="32">
        <v>4</v>
      </c>
      <c r="B9" s="51"/>
      <c r="C9" s="52"/>
      <c r="D9" s="53"/>
      <c r="E9" s="54"/>
      <c r="F9" s="55"/>
    </row>
    <row r="10" spans="1:6" ht="13.5">
      <c r="A10" s="32">
        <v>5</v>
      </c>
      <c r="B10" s="51"/>
      <c r="C10" s="52"/>
      <c r="D10" s="53"/>
      <c r="E10" s="54"/>
      <c r="F10" s="55"/>
    </row>
    <row r="11" spans="1:6" ht="13.5">
      <c r="A11" s="32">
        <v>6</v>
      </c>
      <c r="B11" s="51"/>
      <c r="C11" s="52"/>
      <c r="D11" s="53"/>
      <c r="E11" s="54"/>
      <c r="F11" s="55"/>
    </row>
    <row r="12" spans="1:6" ht="13.5">
      <c r="A12" s="32">
        <v>7</v>
      </c>
      <c r="B12" s="51"/>
      <c r="C12" s="52"/>
      <c r="D12" s="53"/>
      <c r="E12" s="54"/>
      <c r="F12" s="55"/>
    </row>
    <row r="13" spans="1:6" ht="13.5">
      <c r="A13" s="32">
        <v>8</v>
      </c>
      <c r="B13" s="51"/>
      <c r="C13" s="52"/>
      <c r="D13" s="53"/>
      <c r="E13" s="54"/>
      <c r="F13" s="55"/>
    </row>
    <row r="14" spans="1:6" ht="13.5">
      <c r="A14" s="32">
        <v>9</v>
      </c>
      <c r="B14" s="51"/>
      <c r="C14" s="52"/>
      <c r="D14" s="53"/>
      <c r="E14" s="54"/>
      <c r="F14" s="55"/>
    </row>
    <row r="15" spans="1:6" ht="13.5">
      <c r="A15" s="32">
        <v>10</v>
      </c>
      <c r="B15" s="51"/>
      <c r="C15" s="52"/>
      <c r="D15" s="53"/>
      <c r="E15" s="54"/>
      <c r="F15" s="55"/>
    </row>
    <row r="16" spans="1:6" ht="13.5">
      <c r="A16" s="32">
        <v>11</v>
      </c>
      <c r="B16" s="51"/>
      <c r="C16" s="52"/>
      <c r="D16" s="53"/>
      <c r="E16" s="54"/>
      <c r="F16" s="55"/>
    </row>
    <row r="17" spans="1:6" ht="13.5">
      <c r="A17" s="32">
        <v>12</v>
      </c>
      <c r="B17" s="51"/>
      <c r="C17" s="52"/>
      <c r="D17" s="53"/>
      <c r="E17" s="54"/>
      <c r="F17" s="55"/>
    </row>
    <row r="18" spans="1:6" ht="13.5">
      <c r="A18" s="32">
        <v>13</v>
      </c>
      <c r="B18" s="51"/>
      <c r="C18" s="52"/>
      <c r="D18" s="53"/>
      <c r="E18" s="54"/>
      <c r="F18" s="55"/>
    </row>
    <row r="19" spans="1:6" ht="13.5">
      <c r="A19" s="32">
        <v>14</v>
      </c>
      <c r="B19" s="51"/>
      <c r="C19" s="52"/>
      <c r="D19" s="53"/>
      <c r="E19" s="54"/>
      <c r="F19" s="55"/>
    </row>
    <row r="20" spans="1:6" ht="13.5">
      <c r="A20" s="32">
        <v>15</v>
      </c>
      <c r="B20" s="51"/>
      <c r="C20" s="52"/>
      <c r="D20" s="53"/>
      <c r="E20" s="54"/>
      <c r="F20" s="55"/>
    </row>
    <row r="21" spans="1:6" ht="13.5">
      <c r="A21" s="32">
        <v>16</v>
      </c>
      <c r="B21" s="51"/>
      <c r="C21" s="52"/>
      <c r="D21" s="53"/>
      <c r="E21" s="54"/>
      <c r="F21" s="55"/>
    </row>
    <row r="22" spans="1:6" ht="13.5">
      <c r="A22" s="32">
        <v>17</v>
      </c>
      <c r="B22" s="51"/>
      <c r="C22" s="52"/>
      <c r="D22" s="53"/>
      <c r="E22" s="54"/>
      <c r="F22" s="55"/>
    </row>
    <row r="23" spans="1:6" ht="13.5">
      <c r="A23" s="32">
        <v>18</v>
      </c>
      <c r="B23" s="51"/>
      <c r="C23" s="52"/>
      <c r="D23" s="53"/>
      <c r="E23" s="54"/>
      <c r="F23" s="55"/>
    </row>
    <row r="24" spans="1:6" ht="13.5">
      <c r="A24" s="32">
        <v>19</v>
      </c>
      <c r="B24" s="51"/>
      <c r="C24" s="52"/>
      <c r="D24" s="53"/>
      <c r="E24" s="54"/>
      <c r="F24" s="55"/>
    </row>
    <row r="25" spans="1:6" ht="13.5">
      <c r="A25" s="32">
        <v>20</v>
      </c>
      <c r="B25" s="51"/>
      <c r="C25" s="52"/>
      <c r="D25" s="53"/>
      <c r="E25" s="54"/>
      <c r="F25" s="55"/>
    </row>
    <row r="26" spans="1:6" ht="13.5">
      <c r="A26" s="32">
        <v>21</v>
      </c>
      <c r="B26" s="51"/>
      <c r="C26" s="52"/>
      <c r="D26" s="53"/>
      <c r="E26" s="54"/>
      <c r="F26" s="55"/>
    </row>
    <row r="27" spans="1:6" ht="13.5">
      <c r="A27" s="32">
        <v>22</v>
      </c>
      <c r="B27" s="51"/>
      <c r="C27" s="52"/>
      <c r="D27" s="53"/>
      <c r="E27" s="54"/>
      <c r="F27" s="55"/>
    </row>
    <row r="28" spans="1:6" ht="13.5">
      <c r="A28" s="32">
        <v>23</v>
      </c>
      <c r="B28" s="51"/>
      <c r="C28" s="52"/>
      <c r="D28" s="53"/>
      <c r="E28" s="54"/>
      <c r="F28" s="55"/>
    </row>
    <row r="29" spans="1:6" ht="13.5">
      <c r="A29" s="32">
        <v>24</v>
      </c>
      <c r="B29" s="51"/>
      <c r="C29" s="52"/>
      <c r="D29" s="53"/>
      <c r="E29" s="54"/>
      <c r="F29" s="55"/>
    </row>
    <row r="30" spans="1:6" ht="13.5">
      <c r="A30" s="32">
        <v>25</v>
      </c>
      <c r="B30" s="51"/>
      <c r="C30" s="52"/>
      <c r="D30" s="53"/>
      <c r="E30" s="54"/>
      <c r="F30" s="55"/>
    </row>
    <row r="31" spans="1:6" ht="13.5">
      <c r="A31" s="32">
        <v>26</v>
      </c>
      <c r="B31" s="51"/>
      <c r="C31" s="52"/>
      <c r="D31" s="53"/>
      <c r="E31" s="54"/>
      <c r="F31" s="55"/>
    </row>
    <row r="32" spans="1:6" ht="13.5">
      <c r="A32" s="32">
        <v>27</v>
      </c>
      <c r="B32" s="51"/>
      <c r="C32" s="52"/>
      <c r="D32" s="53"/>
      <c r="E32" s="54"/>
      <c r="F32" s="55"/>
    </row>
    <row r="33" spans="1:6" ht="13.5">
      <c r="A33" s="32">
        <v>28</v>
      </c>
      <c r="B33" s="51"/>
      <c r="C33" s="52"/>
      <c r="D33" s="53"/>
      <c r="E33" s="54"/>
      <c r="F33" s="55"/>
    </row>
    <row r="34" spans="1:6" ht="13.5">
      <c r="A34" s="32">
        <v>29</v>
      </c>
      <c r="B34" s="51"/>
      <c r="C34" s="52"/>
      <c r="D34" s="53"/>
      <c r="E34" s="54"/>
      <c r="F34" s="55"/>
    </row>
    <row r="35" spans="1:6" ht="13.5">
      <c r="A35" s="32">
        <v>30</v>
      </c>
      <c r="B35" s="51"/>
      <c r="C35" s="52"/>
      <c r="D35" s="53"/>
      <c r="E35" s="54"/>
      <c r="F35" s="55"/>
    </row>
    <row r="36" spans="1:6" ht="13.5">
      <c r="A36" s="32">
        <v>31</v>
      </c>
      <c r="B36" s="51"/>
      <c r="C36" s="52"/>
      <c r="D36" s="53"/>
      <c r="E36" s="54"/>
      <c r="F36" s="55"/>
    </row>
    <row r="37" spans="1:6" ht="13.5">
      <c r="A37" s="32">
        <v>32</v>
      </c>
      <c r="B37" s="51"/>
      <c r="C37" s="52"/>
      <c r="D37" s="53"/>
      <c r="E37" s="54"/>
      <c r="F37" s="55"/>
    </row>
    <row r="38" spans="1:6" ht="13.5">
      <c r="A38" s="32">
        <v>33</v>
      </c>
      <c r="B38" s="51"/>
      <c r="C38" s="52"/>
      <c r="D38" s="53"/>
      <c r="E38" s="54"/>
      <c r="F38" s="55"/>
    </row>
    <row r="39" spans="1:6" ht="13.5">
      <c r="A39" s="32">
        <v>34</v>
      </c>
      <c r="B39" s="51"/>
      <c r="C39" s="52"/>
      <c r="D39" s="53"/>
      <c r="E39" s="54"/>
      <c r="F39" s="55"/>
    </row>
    <row r="40" spans="1:6" ht="13.5">
      <c r="A40" s="32">
        <v>35</v>
      </c>
      <c r="B40" s="51"/>
      <c r="C40" s="52"/>
      <c r="D40" s="53"/>
      <c r="E40" s="54"/>
      <c r="F40" s="55"/>
    </row>
    <row r="41" spans="1:6" ht="13.5">
      <c r="A41" s="32">
        <v>36</v>
      </c>
      <c r="B41" s="51"/>
      <c r="C41" s="52"/>
      <c r="D41" s="53"/>
      <c r="E41" s="54"/>
      <c r="F41" s="55"/>
    </row>
    <row r="42" spans="1:6" ht="13.5">
      <c r="A42" s="32">
        <v>37</v>
      </c>
      <c r="B42" s="51"/>
      <c r="C42" s="52"/>
      <c r="D42" s="53"/>
      <c r="E42" s="54"/>
      <c r="F42" s="55"/>
    </row>
    <row r="43" spans="1:6" ht="13.5">
      <c r="A43" s="32">
        <v>38</v>
      </c>
      <c r="B43" s="51"/>
      <c r="C43" s="52"/>
      <c r="D43" s="53"/>
      <c r="E43" s="54"/>
      <c r="F43" s="55"/>
    </row>
    <row r="44" spans="1:6" ht="13.5">
      <c r="A44" s="32">
        <v>39</v>
      </c>
      <c r="B44" s="51"/>
      <c r="C44" s="52"/>
      <c r="D44" s="53"/>
      <c r="E44" s="54"/>
      <c r="F44" s="55"/>
    </row>
    <row r="45" spans="1:6" ht="13.5">
      <c r="A45" s="32">
        <v>40</v>
      </c>
      <c r="B45" s="51"/>
      <c r="C45" s="52"/>
      <c r="D45" s="53"/>
      <c r="E45" s="54"/>
      <c r="F45" s="55"/>
    </row>
    <row r="46" spans="1:6" ht="13.5">
      <c r="A46" s="32">
        <v>41</v>
      </c>
      <c r="B46" s="51"/>
      <c r="C46" s="52"/>
      <c r="D46" s="53"/>
      <c r="E46" s="54"/>
      <c r="F46" s="55"/>
    </row>
    <row r="47" spans="1:6" ht="13.5">
      <c r="A47" s="32">
        <v>42</v>
      </c>
      <c r="B47" s="51"/>
      <c r="C47" s="52"/>
      <c r="D47" s="53"/>
      <c r="E47" s="54"/>
      <c r="F47" s="55"/>
    </row>
    <row r="48" spans="1:6" ht="13.5">
      <c r="A48" s="32">
        <v>43</v>
      </c>
      <c r="B48" s="51"/>
      <c r="C48" s="52"/>
      <c r="D48" s="53"/>
      <c r="E48" s="54"/>
      <c r="F48" s="55"/>
    </row>
    <row r="49" spans="1:6" ht="13.5">
      <c r="A49" s="32">
        <v>44</v>
      </c>
      <c r="B49" s="51"/>
      <c r="C49" s="52"/>
      <c r="D49" s="53"/>
      <c r="E49" s="54"/>
      <c r="F49" s="55"/>
    </row>
    <row r="50" spans="1:6" ht="13.5">
      <c r="A50" s="32">
        <v>45</v>
      </c>
      <c r="B50" s="51"/>
      <c r="C50" s="52"/>
      <c r="D50" s="53"/>
      <c r="E50" s="54"/>
      <c r="F50" s="55"/>
    </row>
    <row r="51" spans="1:6" ht="13.5">
      <c r="A51" s="32">
        <v>46</v>
      </c>
      <c r="B51" s="51"/>
      <c r="C51" s="52"/>
      <c r="D51" s="53"/>
      <c r="E51" s="54"/>
      <c r="F51" s="55"/>
    </row>
    <row r="52" spans="1:6" ht="13.5">
      <c r="A52" s="32">
        <v>47</v>
      </c>
      <c r="B52" s="51"/>
      <c r="C52" s="52"/>
      <c r="D52" s="53"/>
      <c r="E52" s="54"/>
      <c r="F52" s="55"/>
    </row>
    <row r="53" spans="1:6" ht="13.5">
      <c r="A53" s="32">
        <v>48</v>
      </c>
      <c r="B53" s="51"/>
      <c r="C53" s="52"/>
      <c r="D53" s="53"/>
      <c r="E53" s="54"/>
      <c r="F53" s="55"/>
    </row>
    <row r="54" spans="1:6" ht="13.5">
      <c r="A54" s="32">
        <v>49</v>
      </c>
      <c r="B54" s="51"/>
      <c r="C54" s="52"/>
      <c r="D54" s="53"/>
      <c r="E54" s="54"/>
      <c r="F54" s="55"/>
    </row>
    <row r="55" spans="1:6" ht="13.5">
      <c r="A55" s="32">
        <v>50</v>
      </c>
      <c r="B55" s="51"/>
      <c r="C55" s="52"/>
      <c r="D55" s="53"/>
      <c r="E55" s="54"/>
      <c r="F55" s="55"/>
    </row>
    <row r="56" spans="1:6" ht="13.5">
      <c r="A56" s="32">
        <v>51</v>
      </c>
      <c r="B56" s="51"/>
      <c r="C56" s="52"/>
      <c r="D56" s="53"/>
      <c r="E56" s="54"/>
      <c r="F56" s="55"/>
    </row>
    <row r="57" spans="1:6" ht="13.5">
      <c r="A57" s="32">
        <v>52</v>
      </c>
      <c r="B57" s="51"/>
      <c r="C57" s="52"/>
      <c r="D57" s="53"/>
      <c r="E57" s="54"/>
      <c r="F57" s="55"/>
    </row>
    <row r="58" spans="1:6" ht="13.5">
      <c r="A58" s="32">
        <v>53</v>
      </c>
      <c r="B58" s="51"/>
      <c r="C58" s="52"/>
      <c r="D58" s="53"/>
      <c r="E58" s="54"/>
      <c r="F58" s="55"/>
    </row>
    <row r="59" spans="1:6" ht="13.5">
      <c r="A59" s="32">
        <v>54</v>
      </c>
      <c r="B59" s="51"/>
      <c r="C59" s="52"/>
      <c r="D59" s="53"/>
      <c r="E59" s="54"/>
      <c r="F59" s="55"/>
    </row>
    <row r="60" spans="1:6" ht="13.5">
      <c r="A60" s="32">
        <v>55</v>
      </c>
      <c r="B60" s="51"/>
      <c r="C60" s="52"/>
      <c r="D60" s="53"/>
      <c r="E60" s="54"/>
      <c r="F60" s="55"/>
    </row>
    <row r="61" spans="1:6" ht="13.5">
      <c r="A61" s="32">
        <v>56</v>
      </c>
      <c r="B61" s="51"/>
      <c r="C61" s="52"/>
      <c r="D61" s="53"/>
      <c r="E61" s="54"/>
      <c r="F61" s="55"/>
    </row>
    <row r="62" spans="1:6" ht="13.5">
      <c r="A62" s="32">
        <v>57</v>
      </c>
      <c r="B62" s="51"/>
      <c r="C62" s="52"/>
      <c r="D62" s="53"/>
      <c r="E62" s="54"/>
      <c r="F62" s="55"/>
    </row>
    <row r="63" spans="1:6" ht="13.5">
      <c r="A63" s="32">
        <v>58</v>
      </c>
      <c r="B63" s="51"/>
      <c r="C63" s="52"/>
      <c r="D63" s="53"/>
      <c r="E63" s="54"/>
      <c r="F63" s="55"/>
    </row>
    <row r="64" spans="1:6" ht="13.5">
      <c r="A64" s="32">
        <v>59</v>
      </c>
      <c r="B64" s="51"/>
      <c r="C64" s="52"/>
      <c r="D64" s="53"/>
      <c r="E64" s="54"/>
      <c r="F64" s="55"/>
    </row>
    <row r="65" spans="1:6" ht="13.5">
      <c r="A65" s="32">
        <v>60</v>
      </c>
      <c r="B65" s="51"/>
      <c r="C65" s="52"/>
      <c r="D65" s="53"/>
      <c r="E65" s="54"/>
      <c r="F65" s="55"/>
    </row>
    <row r="66" spans="1:6" ht="13.5">
      <c r="A66" s="32">
        <v>61</v>
      </c>
      <c r="B66" s="51"/>
      <c r="C66" s="52"/>
      <c r="D66" s="53"/>
      <c r="E66" s="54"/>
      <c r="F66" s="55"/>
    </row>
    <row r="67" spans="1:6" ht="13.5">
      <c r="A67" s="32">
        <v>62</v>
      </c>
      <c r="B67" s="51"/>
      <c r="C67" s="52"/>
      <c r="D67" s="53"/>
      <c r="E67" s="54"/>
      <c r="F67" s="55"/>
    </row>
    <row r="68" spans="1:6" ht="13.5">
      <c r="A68" s="32">
        <v>63</v>
      </c>
      <c r="B68" s="51"/>
      <c r="C68" s="52"/>
      <c r="D68" s="53"/>
      <c r="E68" s="54"/>
      <c r="F68" s="55"/>
    </row>
    <row r="69" spans="1:6" ht="13.5">
      <c r="A69" s="32">
        <v>64</v>
      </c>
      <c r="B69" s="51"/>
      <c r="C69" s="52"/>
      <c r="D69" s="53"/>
      <c r="E69" s="54"/>
      <c r="F69" s="55"/>
    </row>
    <row r="70" spans="1:6" ht="13.5">
      <c r="A70" s="32">
        <v>65</v>
      </c>
      <c r="B70" s="51"/>
      <c r="C70" s="52"/>
      <c r="D70" s="53"/>
      <c r="E70" s="54"/>
      <c r="F70" s="55"/>
    </row>
    <row r="71" spans="1:6" ht="13.5">
      <c r="A71" s="32">
        <v>66</v>
      </c>
      <c r="B71" s="51"/>
      <c r="C71" s="52"/>
      <c r="D71" s="53"/>
      <c r="E71" s="54"/>
      <c r="F71" s="55"/>
    </row>
    <row r="72" spans="1:6" ht="13.5">
      <c r="A72" s="32">
        <v>67</v>
      </c>
      <c r="B72" s="51"/>
      <c r="C72" s="52"/>
      <c r="D72" s="53"/>
      <c r="E72" s="54"/>
      <c r="F72" s="55"/>
    </row>
    <row r="73" spans="1:6" ht="13.5">
      <c r="A73" s="32">
        <v>68</v>
      </c>
      <c r="B73" s="51"/>
      <c r="C73" s="52"/>
      <c r="D73" s="53"/>
      <c r="E73" s="54"/>
      <c r="F73" s="55"/>
    </row>
    <row r="74" spans="1:6" ht="13.5">
      <c r="A74" s="32">
        <v>69</v>
      </c>
      <c r="B74" s="51"/>
      <c r="C74" s="52"/>
      <c r="D74" s="53"/>
      <c r="E74" s="54"/>
      <c r="F74" s="55"/>
    </row>
    <row r="75" spans="1:6" ht="13.5">
      <c r="A75" s="32">
        <v>70</v>
      </c>
      <c r="B75" s="51"/>
      <c r="C75" s="52"/>
      <c r="D75" s="53"/>
      <c r="E75" s="54"/>
      <c r="F75" s="55"/>
    </row>
    <row r="76" spans="1:6" ht="13.5">
      <c r="A76" s="32">
        <v>71</v>
      </c>
      <c r="B76" s="51"/>
      <c r="C76" s="52"/>
      <c r="D76" s="53"/>
      <c r="E76" s="54"/>
      <c r="F76" s="55"/>
    </row>
    <row r="77" spans="1:6" ht="13.5">
      <c r="A77" s="32">
        <v>72</v>
      </c>
      <c r="B77" s="51"/>
      <c r="C77" s="52"/>
      <c r="D77" s="53"/>
      <c r="E77" s="54"/>
      <c r="F77" s="55"/>
    </row>
    <row r="78" spans="1:6" ht="13.5">
      <c r="A78" s="32">
        <v>73</v>
      </c>
      <c r="B78" s="51"/>
      <c r="C78" s="52"/>
      <c r="D78" s="53"/>
      <c r="E78" s="54"/>
      <c r="F78" s="55"/>
    </row>
    <row r="79" spans="1:6" ht="13.5">
      <c r="A79" s="32">
        <v>74</v>
      </c>
      <c r="B79" s="51"/>
      <c r="C79" s="52"/>
      <c r="D79" s="53"/>
      <c r="E79" s="54"/>
      <c r="F79" s="55"/>
    </row>
    <row r="80" spans="1:6" ht="13.5">
      <c r="A80" s="32">
        <v>75</v>
      </c>
      <c r="B80" s="51"/>
      <c r="C80" s="52"/>
      <c r="D80" s="53"/>
      <c r="E80" s="54"/>
      <c r="F80" s="55"/>
    </row>
    <row r="81" spans="1:6" ht="13.5">
      <c r="A81" s="32">
        <v>76</v>
      </c>
      <c r="B81" s="51"/>
      <c r="C81" s="52"/>
      <c r="D81" s="53"/>
      <c r="E81" s="54"/>
      <c r="F81" s="55"/>
    </row>
    <row r="82" spans="1:6" ht="13.5">
      <c r="A82" s="32">
        <v>77</v>
      </c>
      <c r="B82" s="51"/>
      <c r="C82" s="52"/>
      <c r="D82" s="53"/>
      <c r="E82" s="54"/>
      <c r="F82" s="55"/>
    </row>
    <row r="83" spans="1:6" ht="13.5">
      <c r="A83" s="32">
        <v>78</v>
      </c>
      <c r="B83" s="51"/>
      <c r="C83" s="52"/>
      <c r="D83" s="53"/>
      <c r="E83" s="54"/>
      <c r="F83" s="55"/>
    </row>
    <row r="84" spans="1:6" ht="13.5">
      <c r="A84" s="32">
        <v>79</v>
      </c>
      <c r="B84" s="51"/>
      <c r="C84" s="52"/>
      <c r="D84" s="53"/>
      <c r="E84" s="54"/>
      <c r="F84" s="55"/>
    </row>
    <row r="85" spans="1:6" ht="13.5">
      <c r="A85" s="32">
        <v>80</v>
      </c>
      <c r="B85" s="51"/>
      <c r="C85" s="52"/>
      <c r="D85" s="53"/>
      <c r="E85" s="54"/>
      <c r="F85" s="55"/>
    </row>
    <row r="86" spans="1:6" ht="13.5">
      <c r="A86" s="32">
        <v>81</v>
      </c>
      <c r="B86" s="51"/>
      <c r="C86" s="52"/>
      <c r="D86" s="53"/>
      <c r="E86" s="54"/>
      <c r="F86" s="55"/>
    </row>
    <row r="87" spans="1:6" ht="13.5">
      <c r="A87" s="32">
        <v>82</v>
      </c>
      <c r="B87" s="51"/>
      <c r="C87" s="52"/>
      <c r="D87" s="53"/>
      <c r="E87" s="54"/>
      <c r="F87" s="55"/>
    </row>
    <row r="88" spans="1:6" ht="13.5">
      <c r="A88" s="32">
        <v>83</v>
      </c>
      <c r="B88" s="51"/>
      <c r="C88" s="52"/>
      <c r="D88" s="53"/>
      <c r="E88" s="54"/>
      <c r="F88" s="55"/>
    </row>
    <row r="89" spans="1:6" ht="13.5">
      <c r="A89" s="32">
        <v>84</v>
      </c>
      <c r="B89" s="51"/>
      <c r="C89" s="52"/>
      <c r="D89" s="53"/>
      <c r="E89" s="54"/>
      <c r="F89" s="55"/>
    </row>
    <row r="90" spans="1:6" ht="13.5">
      <c r="A90" s="32">
        <v>85</v>
      </c>
      <c r="B90" s="51"/>
      <c r="C90" s="52"/>
      <c r="D90" s="53"/>
      <c r="E90" s="54"/>
      <c r="F90" s="55"/>
    </row>
    <row r="91" spans="1:6" ht="13.5">
      <c r="A91" s="32">
        <v>86</v>
      </c>
      <c r="B91" s="51"/>
      <c r="C91" s="52"/>
      <c r="D91" s="53"/>
      <c r="E91" s="54"/>
      <c r="F91" s="55"/>
    </row>
    <row r="92" spans="1:6" ht="13.5">
      <c r="A92" s="32">
        <v>87</v>
      </c>
      <c r="B92" s="51"/>
      <c r="C92" s="52"/>
      <c r="D92" s="53"/>
      <c r="E92" s="54"/>
      <c r="F92" s="55"/>
    </row>
    <row r="93" spans="1:6" ht="13.5">
      <c r="A93" s="32">
        <v>88</v>
      </c>
      <c r="B93" s="51"/>
      <c r="C93" s="52"/>
      <c r="D93" s="53"/>
      <c r="E93" s="54"/>
      <c r="F93" s="55"/>
    </row>
    <row r="94" spans="1:6" ht="13.5">
      <c r="A94" s="32">
        <v>89</v>
      </c>
      <c r="B94" s="51"/>
      <c r="C94" s="52"/>
      <c r="D94" s="53"/>
      <c r="E94" s="54"/>
      <c r="F94" s="55"/>
    </row>
    <row r="95" spans="1:6" ht="13.5">
      <c r="A95" s="32">
        <v>90</v>
      </c>
      <c r="B95" s="51"/>
      <c r="C95" s="52"/>
      <c r="D95" s="53"/>
      <c r="E95" s="54"/>
      <c r="F95" s="55"/>
    </row>
    <row r="96" spans="1:6" ht="13.5">
      <c r="A96" s="32">
        <v>91</v>
      </c>
      <c r="B96" s="51"/>
      <c r="C96" s="52"/>
      <c r="D96" s="53"/>
      <c r="E96" s="54"/>
      <c r="F96" s="55"/>
    </row>
    <row r="97" spans="1:6" ht="13.5">
      <c r="A97" s="32">
        <v>92</v>
      </c>
      <c r="B97" s="51"/>
      <c r="C97" s="52"/>
      <c r="D97" s="53"/>
      <c r="E97" s="54"/>
      <c r="F97" s="55"/>
    </row>
    <row r="98" spans="1:6" ht="13.5">
      <c r="A98" s="32">
        <v>93</v>
      </c>
      <c r="B98" s="51"/>
      <c r="C98" s="52"/>
      <c r="D98" s="53"/>
      <c r="E98" s="54"/>
      <c r="F98" s="55"/>
    </row>
    <row r="99" spans="1:6" ht="13.5">
      <c r="A99" s="32">
        <v>94</v>
      </c>
      <c r="B99" s="51"/>
      <c r="C99" s="52"/>
      <c r="D99" s="53"/>
      <c r="E99" s="54"/>
      <c r="F99" s="55"/>
    </row>
    <row r="100" spans="1:6" ht="13.5">
      <c r="A100" s="32">
        <v>95</v>
      </c>
      <c r="B100" s="51"/>
      <c r="C100" s="52"/>
      <c r="D100" s="53"/>
      <c r="E100" s="54"/>
      <c r="F100" s="55"/>
    </row>
    <row r="101" spans="1:6" ht="13.5">
      <c r="A101" s="32">
        <v>96</v>
      </c>
      <c r="B101" s="51"/>
      <c r="C101" s="52"/>
      <c r="D101" s="53"/>
      <c r="E101" s="54"/>
      <c r="F101" s="55"/>
    </row>
    <row r="102" spans="1:6" ht="13.5">
      <c r="A102" s="32">
        <v>97</v>
      </c>
      <c r="B102" s="51"/>
      <c r="C102" s="52"/>
      <c r="D102" s="53"/>
      <c r="E102" s="54"/>
      <c r="F102" s="55"/>
    </row>
    <row r="103" spans="1:6" ht="13.5">
      <c r="A103" s="32">
        <v>98</v>
      </c>
      <c r="B103" s="51"/>
      <c r="C103" s="52"/>
      <c r="D103" s="53"/>
      <c r="E103" s="54"/>
      <c r="F103" s="55"/>
    </row>
    <row r="104" spans="1:6" ht="13.5">
      <c r="A104" s="32">
        <v>99</v>
      </c>
      <c r="B104" s="51"/>
      <c r="C104" s="52"/>
      <c r="D104" s="53"/>
      <c r="E104" s="54"/>
      <c r="F104" s="55"/>
    </row>
    <row r="105" spans="1:6" ht="13.5">
      <c r="A105" s="32">
        <v>100</v>
      </c>
      <c r="B105" s="51"/>
      <c r="C105" s="52"/>
      <c r="D105" s="53"/>
      <c r="E105" s="54"/>
      <c r="F105" s="55"/>
    </row>
    <row r="106" spans="1:6" ht="13.5">
      <c r="A106" s="32">
        <v>101</v>
      </c>
      <c r="B106" s="51"/>
      <c r="C106" s="52"/>
      <c r="D106" s="53"/>
      <c r="E106" s="54"/>
      <c r="F106" s="55"/>
    </row>
    <row r="107" spans="1:6" ht="13.5">
      <c r="A107" s="32">
        <v>102</v>
      </c>
      <c r="B107" s="51"/>
      <c r="C107" s="52"/>
      <c r="D107" s="53"/>
      <c r="E107" s="54"/>
      <c r="F107" s="55"/>
    </row>
    <row r="108" spans="1:6" ht="13.5">
      <c r="A108" s="32">
        <v>103</v>
      </c>
      <c r="B108" s="51"/>
      <c r="C108" s="52"/>
      <c r="D108" s="53"/>
      <c r="E108" s="54"/>
      <c r="F108" s="55"/>
    </row>
    <row r="109" spans="1:6" ht="13.5">
      <c r="A109" s="32">
        <v>104</v>
      </c>
      <c r="B109" s="51"/>
      <c r="C109" s="52"/>
      <c r="D109" s="53"/>
      <c r="E109" s="54"/>
      <c r="F109" s="55"/>
    </row>
    <row r="110" spans="1:6" ht="13.5">
      <c r="A110" s="32">
        <v>105</v>
      </c>
      <c r="B110" s="51"/>
      <c r="C110" s="52"/>
      <c r="D110" s="53"/>
      <c r="E110" s="54"/>
      <c r="F110" s="55"/>
    </row>
    <row r="111" spans="1:6" ht="13.5">
      <c r="A111" s="32">
        <v>106</v>
      </c>
      <c r="B111" s="51"/>
      <c r="C111" s="52"/>
      <c r="D111" s="53"/>
      <c r="E111" s="54"/>
      <c r="F111" s="55"/>
    </row>
    <row r="112" spans="1:6" ht="13.5">
      <c r="A112" s="32">
        <v>107</v>
      </c>
      <c r="B112" s="51"/>
      <c r="C112" s="52"/>
      <c r="D112" s="53"/>
      <c r="E112" s="54"/>
      <c r="F112" s="55"/>
    </row>
    <row r="113" spans="1:6" ht="13.5">
      <c r="A113" s="32">
        <v>108</v>
      </c>
      <c r="B113" s="51"/>
      <c r="C113" s="52"/>
      <c r="D113" s="53"/>
      <c r="E113" s="54"/>
      <c r="F113" s="55"/>
    </row>
    <row r="114" spans="1:6" ht="13.5">
      <c r="A114" s="32">
        <v>109</v>
      </c>
      <c r="B114" s="51"/>
      <c r="C114" s="52"/>
      <c r="D114" s="53"/>
      <c r="E114" s="54"/>
      <c r="F114" s="55"/>
    </row>
    <row r="115" spans="1:6" ht="13.5">
      <c r="A115" s="32">
        <v>110</v>
      </c>
      <c r="B115" s="51"/>
      <c r="C115" s="52"/>
      <c r="D115" s="53"/>
      <c r="E115" s="54"/>
      <c r="F115" s="55"/>
    </row>
    <row r="116" spans="1:6" ht="13.5">
      <c r="A116" s="32">
        <v>111</v>
      </c>
      <c r="B116" s="51"/>
      <c r="C116" s="52"/>
      <c r="D116" s="53"/>
      <c r="E116" s="54"/>
      <c r="F116" s="55"/>
    </row>
    <row r="117" spans="1:6" ht="13.5">
      <c r="A117" s="32">
        <v>112</v>
      </c>
      <c r="B117" s="51"/>
      <c r="C117" s="52"/>
      <c r="D117" s="53"/>
      <c r="E117" s="54"/>
      <c r="F117" s="55"/>
    </row>
    <row r="118" spans="1:6" ht="13.5">
      <c r="A118" s="32">
        <v>113</v>
      </c>
      <c r="B118" s="51"/>
      <c r="C118" s="52"/>
      <c r="D118" s="53"/>
      <c r="E118" s="54"/>
      <c r="F118" s="55"/>
    </row>
    <row r="119" spans="1:6" ht="13.5">
      <c r="A119" s="32">
        <v>114</v>
      </c>
      <c r="B119" s="51"/>
      <c r="C119" s="52"/>
      <c r="D119" s="53"/>
      <c r="E119" s="54"/>
      <c r="F119" s="55"/>
    </row>
    <row r="120" spans="1:6" ht="13.5">
      <c r="A120" s="32">
        <v>115</v>
      </c>
      <c r="B120" s="51"/>
      <c r="C120" s="52"/>
      <c r="D120" s="53"/>
      <c r="E120" s="54"/>
      <c r="F120" s="55"/>
    </row>
    <row r="121" spans="1:6" ht="13.5">
      <c r="A121" s="32">
        <v>116</v>
      </c>
      <c r="B121" s="51"/>
      <c r="C121" s="52"/>
      <c r="D121" s="53"/>
      <c r="E121" s="54"/>
      <c r="F121" s="55"/>
    </row>
    <row r="122" spans="1:6" ht="13.5">
      <c r="A122" s="32">
        <v>117</v>
      </c>
      <c r="B122" s="51"/>
      <c r="C122" s="52"/>
      <c r="D122" s="53"/>
      <c r="E122" s="54"/>
      <c r="F122" s="55"/>
    </row>
    <row r="123" spans="1:6" ht="13.5">
      <c r="A123" s="32">
        <v>118</v>
      </c>
      <c r="B123" s="51"/>
      <c r="C123" s="52"/>
      <c r="D123" s="53"/>
      <c r="E123" s="54"/>
      <c r="F123" s="55"/>
    </row>
    <row r="124" spans="1:6" ht="13.5">
      <c r="A124" s="32">
        <v>119</v>
      </c>
      <c r="B124" s="51"/>
      <c r="C124" s="52"/>
      <c r="D124" s="53"/>
      <c r="E124" s="54"/>
      <c r="F124" s="55"/>
    </row>
    <row r="125" spans="1:6" ht="13.5">
      <c r="A125" s="32">
        <v>120</v>
      </c>
      <c r="B125" s="51"/>
      <c r="C125" s="52"/>
      <c r="D125" s="53"/>
      <c r="E125" s="54"/>
      <c r="F125" s="55"/>
    </row>
    <row r="126" spans="1:6" ht="13.5">
      <c r="A126" s="32">
        <v>121</v>
      </c>
      <c r="B126" s="51"/>
      <c r="C126" s="52"/>
      <c r="D126" s="53"/>
      <c r="E126" s="54"/>
      <c r="F126" s="55"/>
    </row>
    <row r="127" spans="1:6" ht="13.5">
      <c r="A127" s="32">
        <v>122</v>
      </c>
      <c r="B127" s="51"/>
      <c r="C127" s="52"/>
      <c r="D127" s="53"/>
      <c r="E127" s="54"/>
      <c r="F127" s="55"/>
    </row>
    <row r="128" spans="1:6" ht="13.5">
      <c r="A128" s="32">
        <v>123</v>
      </c>
      <c r="B128" s="51"/>
      <c r="C128" s="52"/>
      <c r="D128" s="53"/>
      <c r="E128" s="54"/>
      <c r="F128" s="55"/>
    </row>
    <row r="129" spans="1:6" ht="13.5">
      <c r="A129" s="32">
        <v>124</v>
      </c>
      <c r="B129" s="51"/>
      <c r="C129" s="52"/>
      <c r="D129" s="53"/>
      <c r="E129" s="54"/>
      <c r="F129" s="55"/>
    </row>
    <row r="130" spans="1:6" ht="13.5">
      <c r="A130" s="32">
        <v>125</v>
      </c>
      <c r="B130" s="51"/>
      <c r="C130" s="52"/>
      <c r="D130" s="53"/>
      <c r="E130" s="54"/>
      <c r="F130" s="55"/>
    </row>
    <row r="131" spans="1:6" ht="13.5">
      <c r="A131" s="32">
        <v>126</v>
      </c>
      <c r="B131" s="51"/>
      <c r="C131" s="52"/>
      <c r="D131" s="53"/>
      <c r="E131" s="54"/>
      <c r="F131" s="55"/>
    </row>
    <row r="132" spans="1:6" ht="13.5">
      <c r="A132" s="32">
        <v>127</v>
      </c>
      <c r="B132" s="51"/>
      <c r="C132" s="52"/>
      <c r="D132" s="53"/>
      <c r="E132" s="54"/>
      <c r="F132" s="55"/>
    </row>
    <row r="133" spans="1:6" ht="13.5">
      <c r="A133" s="32">
        <v>128</v>
      </c>
      <c r="B133" s="51"/>
      <c r="C133" s="52"/>
      <c r="D133" s="53"/>
      <c r="E133" s="54"/>
      <c r="F133" s="55"/>
    </row>
    <row r="134" spans="1:6" ht="13.5">
      <c r="A134" s="32">
        <v>129</v>
      </c>
      <c r="B134" s="51"/>
      <c r="C134" s="52"/>
      <c r="D134" s="53"/>
      <c r="E134" s="54"/>
      <c r="F134" s="55"/>
    </row>
    <row r="135" spans="1:6" ht="13.5">
      <c r="A135" s="32">
        <v>130</v>
      </c>
      <c r="B135" s="51"/>
      <c r="C135" s="52"/>
      <c r="D135" s="53"/>
      <c r="E135" s="54"/>
      <c r="F135" s="55"/>
    </row>
    <row r="136" spans="1:6" ht="13.5">
      <c r="A136" s="32">
        <v>131</v>
      </c>
      <c r="B136" s="51"/>
      <c r="C136" s="52"/>
      <c r="D136" s="53"/>
      <c r="E136" s="54"/>
      <c r="F136" s="55"/>
    </row>
    <row r="137" spans="1:6" ht="13.5">
      <c r="A137" s="32">
        <v>132</v>
      </c>
      <c r="B137" s="51"/>
      <c r="C137" s="52"/>
      <c r="D137" s="53"/>
      <c r="E137" s="54"/>
      <c r="F137" s="55"/>
    </row>
    <row r="138" spans="1:6" ht="13.5">
      <c r="A138" s="32">
        <v>133</v>
      </c>
      <c r="B138" s="51"/>
      <c r="C138" s="52"/>
      <c r="D138" s="53"/>
      <c r="E138" s="54"/>
      <c r="F138" s="55"/>
    </row>
    <row r="139" spans="1:6" ht="13.5">
      <c r="A139" s="32">
        <v>134</v>
      </c>
      <c r="B139" s="51"/>
      <c r="C139" s="52"/>
      <c r="D139" s="53"/>
      <c r="E139" s="54"/>
      <c r="F139" s="55"/>
    </row>
    <row r="140" spans="1:6" ht="13.5">
      <c r="A140" s="32">
        <v>135</v>
      </c>
      <c r="B140" s="51"/>
      <c r="C140" s="52"/>
      <c r="D140" s="53"/>
      <c r="E140" s="54"/>
      <c r="F140" s="55"/>
    </row>
    <row r="141" spans="1:6" ht="13.5">
      <c r="A141" s="32">
        <v>136</v>
      </c>
      <c r="B141" s="51"/>
      <c r="C141" s="52"/>
      <c r="D141" s="53"/>
      <c r="E141" s="54"/>
      <c r="F141" s="55"/>
    </row>
    <row r="142" spans="1:6" ht="13.5">
      <c r="A142" s="32">
        <v>137</v>
      </c>
      <c r="B142" s="51"/>
      <c r="C142" s="52"/>
      <c r="D142" s="53"/>
      <c r="E142" s="54"/>
      <c r="F142" s="55"/>
    </row>
    <row r="143" spans="1:6" ht="13.5">
      <c r="A143" s="32">
        <v>138</v>
      </c>
      <c r="B143" s="51"/>
      <c r="C143" s="52"/>
      <c r="D143" s="53"/>
      <c r="E143" s="54"/>
      <c r="F143" s="55"/>
    </row>
    <row r="144" spans="1:6" ht="13.5">
      <c r="A144" s="32">
        <v>139</v>
      </c>
      <c r="B144" s="51"/>
      <c r="C144" s="52"/>
      <c r="D144" s="53"/>
      <c r="E144" s="54"/>
      <c r="F144" s="55"/>
    </row>
    <row r="145" spans="1:6" ht="13.5">
      <c r="A145" s="32">
        <v>140</v>
      </c>
      <c r="B145" s="51"/>
      <c r="C145" s="52"/>
      <c r="D145" s="53"/>
      <c r="E145" s="54"/>
      <c r="F145" s="55"/>
    </row>
    <row r="146" spans="1:6" ht="13.5">
      <c r="A146" s="32">
        <v>141</v>
      </c>
      <c r="B146" s="51"/>
      <c r="C146" s="52"/>
      <c r="D146" s="53"/>
      <c r="E146" s="54"/>
      <c r="F146" s="55"/>
    </row>
    <row r="147" spans="1:6" ht="13.5">
      <c r="A147" s="32">
        <v>142</v>
      </c>
      <c r="B147" s="51"/>
      <c r="C147" s="52"/>
      <c r="D147" s="53"/>
      <c r="E147" s="54"/>
      <c r="F147" s="55"/>
    </row>
    <row r="148" spans="1:6" ht="13.5">
      <c r="A148" s="32">
        <v>143</v>
      </c>
      <c r="B148" s="51"/>
      <c r="C148" s="52"/>
      <c r="D148" s="53"/>
      <c r="E148" s="54"/>
      <c r="F148" s="55"/>
    </row>
    <row r="149" spans="1:6" ht="13.5">
      <c r="A149" s="32">
        <v>144</v>
      </c>
      <c r="B149" s="51"/>
      <c r="C149" s="52"/>
      <c r="D149" s="53"/>
      <c r="E149" s="54"/>
      <c r="F149" s="55"/>
    </row>
    <row r="150" spans="1:6" ht="13.5">
      <c r="A150" s="32">
        <v>145</v>
      </c>
      <c r="B150" s="51"/>
      <c r="C150" s="52"/>
      <c r="D150" s="53"/>
      <c r="E150" s="54"/>
      <c r="F150" s="55"/>
    </row>
    <row r="151" spans="1:6" ht="13.5">
      <c r="A151" s="32">
        <v>146</v>
      </c>
      <c r="B151" s="51"/>
      <c r="C151" s="52"/>
      <c r="D151" s="53"/>
      <c r="E151" s="54"/>
      <c r="F151" s="55"/>
    </row>
    <row r="152" spans="1:6" ht="13.5">
      <c r="A152" s="32">
        <v>147</v>
      </c>
      <c r="B152" s="51"/>
      <c r="C152" s="52"/>
      <c r="D152" s="53"/>
      <c r="E152" s="54"/>
      <c r="F152" s="55"/>
    </row>
    <row r="153" spans="1:6" ht="13.5">
      <c r="A153" s="32">
        <v>148</v>
      </c>
      <c r="B153" s="51"/>
      <c r="C153" s="52"/>
      <c r="D153" s="53"/>
      <c r="E153" s="54"/>
      <c r="F153" s="55"/>
    </row>
    <row r="154" spans="1:6" ht="13.5">
      <c r="A154" s="32">
        <v>149</v>
      </c>
      <c r="B154" s="51"/>
      <c r="C154" s="52"/>
      <c r="D154" s="53"/>
      <c r="E154" s="54"/>
      <c r="F154" s="55"/>
    </row>
    <row r="155" spans="1:6" ht="13.5">
      <c r="A155" s="32">
        <v>150</v>
      </c>
      <c r="B155" s="51"/>
      <c r="C155" s="52"/>
      <c r="D155" s="53"/>
      <c r="E155" s="54"/>
      <c r="F155" s="55"/>
    </row>
    <row r="156" spans="1:6" ht="13.5">
      <c r="A156" s="32">
        <v>151</v>
      </c>
      <c r="B156" s="51"/>
      <c r="C156" s="52"/>
      <c r="D156" s="53"/>
      <c r="E156" s="54"/>
      <c r="F156" s="55"/>
    </row>
    <row r="157" spans="1:6" ht="13.5">
      <c r="A157" s="32">
        <v>152</v>
      </c>
      <c r="B157" s="51"/>
      <c r="C157" s="52"/>
      <c r="D157" s="53"/>
      <c r="E157" s="54"/>
      <c r="F157" s="55"/>
    </row>
    <row r="158" spans="1:6" ht="13.5">
      <c r="A158" s="32">
        <v>153</v>
      </c>
      <c r="B158" s="51"/>
      <c r="C158" s="52"/>
      <c r="D158" s="53"/>
      <c r="E158" s="54"/>
      <c r="F158" s="55"/>
    </row>
    <row r="159" spans="1:6" ht="13.5">
      <c r="A159" s="32">
        <v>154</v>
      </c>
      <c r="B159" s="51"/>
      <c r="C159" s="52"/>
      <c r="D159" s="53"/>
      <c r="E159" s="54"/>
      <c r="F159" s="55"/>
    </row>
    <row r="160" spans="1:6" ht="13.5">
      <c r="A160" s="32">
        <v>155</v>
      </c>
      <c r="B160" s="51"/>
      <c r="C160" s="52"/>
      <c r="D160" s="53"/>
      <c r="E160" s="54"/>
      <c r="F160" s="55"/>
    </row>
    <row r="161" spans="1:6" ht="13.5">
      <c r="A161" s="32">
        <v>156</v>
      </c>
      <c r="B161" s="51"/>
      <c r="C161" s="52"/>
      <c r="D161" s="53"/>
      <c r="E161" s="54"/>
      <c r="F161" s="55"/>
    </row>
    <row r="162" spans="1:6" ht="13.5">
      <c r="A162" s="32">
        <v>157</v>
      </c>
      <c r="B162" s="51"/>
      <c r="C162" s="52"/>
      <c r="D162" s="53"/>
      <c r="E162" s="54"/>
      <c r="F162" s="55"/>
    </row>
    <row r="163" spans="1:6" ht="13.5">
      <c r="A163" s="32">
        <v>158</v>
      </c>
      <c r="B163" s="51"/>
      <c r="C163" s="52"/>
      <c r="D163" s="53"/>
      <c r="E163" s="54"/>
      <c r="F163" s="55"/>
    </row>
    <row r="164" spans="1:6" ht="13.5">
      <c r="A164" s="32">
        <v>159</v>
      </c>
      <c r="B164" s="51"/>
      <c r="C164" s="52"/>
      <c r="D164" s="53"/>
      <c r="E164" s="54"/>
      <c r="F164" s="55"/>
    </row>
    <row r="165" spans="1:6" ht="13.5">
      <c r="A165" s="32">
        <v>160</v>
      </c>
      <c r="B165" s="51"/>
      <c r="C165" s="52"/>
      <c r="D165" s="53"/>
      <c r="E165" s="54"/>
      <c r="F165" s="55"/>
    </row>
    <row r="166" spans="1:6" ht="13.5">
      <c r="A166" s="32">
        <v>161</v>
      </c>
      <c r="B166" s="51"/>
      <c r="C166" s="52"/>
      <c r="D166" s="53"/>
      <c r="E166" s="54"/>
      <c r="F166" s="55"/>
    </row>
    <row r="167" spans="1:6" ht="13.5">
      <c r="A167" s="32">
        <v>162</v>
      </c>
      <c r="B167" s="51"/>
      <c r="C167" s="52"/>
      <c r="D167" s="53"/>
      <c r="E167" s="54"/>
      <c r="F167" s="55"/>
    </row>
    <row r="168" spans="1:6" ht="13.5">
      <c r="A168" s="32">
        <v>163</v>
      </c>
      <c r="B168" s="51"/>
      <c r="C168" s="52"/>
      <c r="D168" s="53"/>
      <c r="E168" s="54"/>
      <c r="F168" s="55"/>
    </row>
    <row r="169" spans="1:6" ht="13.5">
      <c r="A169" s="32">
        <v>164</v>
      </c>
      <c r="B169" s="51"/>
      <c r="C169" s="52"/>
      <c r="D169" s="53"/>
      <c r="E169" s="54"/>
      <c r="F169" s="55"/>
    </row>
    <row r="170" spans="1:6" ht="13.5">
      <c r="A170" s="32">
        <v>165</v>
      </c>
      <c r="B170" s="51"/>
      <c r="C170" s="52"/>
      <c r="D170" s="53"/>
      <c r="E170" s="54"/>
      <c r="F170" s="55"/>
    </row>
    <row r="171" spans="1:6" ht="13.5">
      <c r="A171" s="32">
        <v>166</v>
      </c>
      <c r="B171" s="51"/>
      <c r="C171" s="52"/>
      <c r="D171" s="53"/>
      <c r="E171" s="54"/>
      <c r="F171" s="55"/>
    </row>
    <row r="172" spans="1:6" ht="13.5">
      <c r="A172" s="32">
        <v>167</v>
      </c>
      <c r="B172" s="51"/>
      <c r="C172" s="52"/>
      <c r="D172" s="53"/>
      <c r="E172" s="54"/>
      <c r="F172" s="55"/>
    </row>
    <row r="173" spans="1:6" ht="13.5">
      <c r="A173" s="32">
        <v>168</v>
      </c>
      <c r="B173" s="51"/>
      <c r="C173" s="52"/>
      <c r="D173" s="53"/>
      <c r="E173" s="54"/>
      <c r="F173" s="55"/>
    </row>
    <row r="174" spans="1:6" ht="13.5">
      <c r="A174" s="32">
        <v>169</v>
      </c>
      <c r="B174" s="51"/>
      <c r="C174" s="52"/>
      <c r="D174" s="53"/>
      <c r="E174" s="54"/>
      <c r="F174" s="55"/>
    </row>
    <row r="175" spans="1:6" ht="13.5">
      <c r="A175" s="32">
        <v>170</v>
      </c>
      <c r="B175" s="51"/>
      <c r="C175" s="52"/>
      <c r="D175" s="53"/>
      <c r="E175" s="54"/>
      <c r="F175" s="55"/>
    </row>
    <row r="176" spans="1:6" ht="13.5">
      <c r="A176" s="32">
        <v>171</v>
      </c>
      <c r="B176" s="51"/>
      <c r="C176" s="52"/>
      <c r="D176" s="53"/>
      <c r="E176" s="54"/>
      <c r="F176" s="55"/>
    </row>
    <row r="177" spans="1:6" ht="13.5">
      <c r="A177" s="32">
        <v>172</v>
      </c>
      <c r="B177" s="51"/>
      <c r="C177" s="52"/>
      <c r="D177" s="53"/>
      <c r="E177" s="54"/>
      <c r="F177" s="55"/>
    </row>
    <row r="178" spans="1:6" ht="13.5">
      <c r="A178" s="32">
        <v>173</v>
      </c>
      <c r="B178" s="51"/>
      <c r="C178" s="52"/>
      <c r="D178" s="53"/>
      <c r="E178" s="54"/>
      <c r="F178" s="55"/>
    </row>
    <row r="179" spans="1:6" ht="13.5">
      <c r="A179" s="32">
        <v>174</v>
      </c>
      <c r="B179" s="51"/>
      <c r="C179" s="52"/>
      <c r="D179" s="53"/>
      <c r="E179" s="54"/>
      <c r="F179" s="55"/>
    </row>
    <row r="180" spans="1:6" ht="13.5">
      <c r="A180" s="32">
        <v>175</v>
      </c>
      <c r="B180" s="51"/>
      <c r="C180" s="52"/>
      <c r="D180" s="53"/>
      <c r="E180" s="54"/>
      <c r="F180" s="55"/>
    </row>
    <row r="181" spans="1:6" ht="13.5">
      <c r="A181" s="32">
        <v>176</v>
      </c>
      <c r="B181" s="51"/>
      <c r="C181" s="52"/>
      <c r="D181" s="53"/>
      <c r="E181" s="54"/>
      <c r="F181" s="55"/>
    </row>
    <row r="182" spans="1:6" ht="13.5">
      <c r="A182" s="32">
        <v>177</v>
      </c>
      <c r="B182" s="51"/>
      <c r="C182" s="52"/>
      <c r="D182" s="53"/>
      <c r="E182" s="54"/>
      <c r="F182" s="55"/>
    </row>
    <row r="183" spans="1:6" ht="13.5">
      <c r="A183" s="32">
        <v>178</v>
      </c>
      <c r="B183" s="51"/>
      <c r="C183" s="52"/>
      <c r="D183" s="53"/>
      <c r="E183" s="54"/>
      <c r="F183" s="55"/>
    </row>
    <row r="184" spans="1:6" ht="13.5">
      <c r="A184" s="32">
        <v>179</v>
      </c>
      <c r="B184" s="51"/>
      <c r="C184" s="52"/>
      <c r="D184" s="53"/>
      <c r="E184" s="54"/>
      <c r="F184" s="55"/>
    </row>
    <row r="185" spans="1:6" ht="13.5">
      <c r="A185" s="32">
        <v>180</v>
      </c>
      <c r="B185" s="51"/>
      <c r="C185" s="52"/>
      <c r="D185" s="53"/>
      <c r="E185" s="54"/>
      <c r="F185" s="55"/>
    </row>
    <row r="186" spans="1:6" ht="13.5">
      <c r="A186" s="32">
        <v>181</v>
      </c>
      <c r="B186" s="51"/>
      <c r="C186" s="52"/>
      <c r="D186" s="53"/>
      <c r="E186" s="54"/>
      <c r="F186" s="55"/>
    </row>
    <row r="187" spans="1:6" ht="13.5">
      <c r="A187" s="32">
        <v>182</v>
      </c>
      <c r="B187" s="51"/>
      <c r="C187" s="52"/>
      <c r="D187" s="53"/>
      <c r="E187" s="54"/>
      <c r="F187" s="55"/>
    </row>
    <row r="188" spans="1:6" ht="13.5">
      <c r="A188" s="32">
        <v>183</v>
      </c>
      <c r="B188" s="51"/>
      <c r="C188" s="52"/>
      <c r="D188" s="53"/>
      <c r="E188" s="54"/>
      <c r="F188" s="55"/>
    </row>
    <row r="189" spans="1:6" ht="13.5">
      <c r="A189" s="32">
        <v>184</v>
      </c>
      <c r="B189" s="51"/>
      <c r="C189" s="52"/>
      <c r="D189" s="53"/>
      <c r="E189" s="54"/>
      <c r="F189" s="55"/>
    </row>
    <row r="190" spans="1:6" ht="13.5">
      <c r="A190" s="32">
        <v>185</v>
      </c>
      <c r="B190" s="51"/>
      <c r="C190" s="52"/>
      <c r="D190" s="53"/>
      <c r="E190" s="54"/>
      <c r="F190" s="55"/>
    </row>
    <row r="191" spans="1:6" ht="13.5">
      <c r="A191" s="32">
        <v>186</v>
      </c>
      <c r="B191" s="51"/>
      <c r="C191" s="52"/>
      <c r="D191" s="53"/>
      <c r="E191" s="54"/>
      <c r="F191" s="55"/>
    </row>
    <row r="192" spans="1:6" ht="13.5">
      <c r="A192" s="32">
        <v>187</v>
      </c>
      <c r="B192" s="51"/>
      <c r="C192" s="52"/>
      <c r="D192" s="53"/>
      <c r="E192" s="54"/>
      <c r="F192" s="55"/>
    </row>
    <row r="193" spans="1:6" ht="13.5">
      <c r="A193" s="32">
        <v>188</v>
      </c>
      <c r="B193" s="51"/>
      <c r="C193" s="52"/>
      <c r="D193" s="53"/>
      <c r="E193" s="54"/>
      <c r="F193" s="55"/>
    </row>
    <row r="194" spans="1:6" ht="13.5">
      <c r="A194" s="32">
        <v>189</v>
      </c>
      <c r="B194" s="51"/>
      <c r="C194" s="52"/>
      <c r="D194" s="53"/>
      <c r="E194" s="54"/>
      <c r="F194" s="55"/>
    </row>
    <row r="195" spans="1:6" ht="13.5">
      <c r="A195" s="32">
        <v>190</v>
      </c>
      <c r="B195" s="51"/>
      <c r="C195" s="52"/>
      <c r="D195" s="53"/>
      <c r="E195" s="54"/>
      <c r="F195" s="55"/>
    </row>
    <row r="196" spans="1:6" ht="13.5">
      <c r="A196" s="32">
        <v>191</v>
      </c>
      <c r="B196" s="51"/>
      <c r="C196" s="52"/>
      <c r="D196" s="53"/>
      <c r="E196" s="54"/>
      <c r="F196" s="55"/>
    </row>
    <row r="197" spans="1:6" ht="13.5">
      <c r="A197" s="32">
        <v>192</v>
      </c>
      <c r="B197" s="51"/>
      <c r="C197" s="52"/>
      <c r="D197" s="53"/>
      <c r="E197" s="54"/>
      <c r="F197" s="55"/>
    </row>
    <row r="198" spans="1:6" ht="13.5">
      <c r="A198" s="32">
        <v>193</v>
      </c>
      <c r="B198" s="51"/>
      <c r="C198" s="52"/>
      <c r="D198" s="53"/>
      <c r="E198" s="54"/>
      <c r="F198" s="55"/>
    </row>
    <row r="199" spans="1:6" ht="13.5">
      <c r="A199" s="32">
        <v>194</v>
      </c>
      <c r="B199" s="51"/>
      <c r="C199" s="52"/>
      <c r="D199" s="53"/>
      <c r="E199" s="54"/>
      <c r="F199" s="55"/>
    </row>
    <row r="200" spans="1:6" ht="13.5">
      <c r="A200" s="32">
        <v>195</v>
      </c>
      <c r="B200" s="51"/>
      <c r="C200" s="52"/>
      <c r="D200" s="53"/>
      <c r="E200" s="54"/>
      <c r="F200" s="55"/>
    </row>
    <row r="201" spans="1:6" ht="13.5">
      <c r="A201" s="32">
        <v>196</v>
      </c>
      <c r="B201" s="51"/>
      <c r="C201" s="52"/>
      <c r="D201" s="53"/>
      <c r="E201" s="54"/>
      <c r="F201" s="55"/>
    </row>
    <row r="202" spans="1:6" ht="13.5">
      <c r="A202" s="32">
        <v>197</v>
      </c>
      <c r="B202" s="51"/>
      <c r="C202" s="52"/>
      <c r="D202" s="53"/>
      <c r="E202" s="54"/>
      <c r="F202" s="55"/>
    </row>
    <row r="203" spans="1:6" ht="13.5">
      <c r="A203" s="32">
        <v>198</v>
      </c>
      <c r="B203" s="51"/>
      <c r="C203" s="52"/>
      <c r="D203" s="53"/>
      <c r="E203" s="54"/>
      <c r="F203" s="55"/>
    </row>
    <row r="204" spans="1:6" ht="13.5">
      <c r="A204" s="32">
        <v>199</v>
      </c>
      <c r="B204" s="51"/>
      <c r="C204" s="52"/>
      <c r="D204" s="53"/>
      <c r="E204" s="54"/>
      <c r="F204" s="55"/>
    </row>
    <row r="205" spans="1:6" ht="13.5">
      <c r="A205" s="32">
        <v>200</v>
      </c>
      <c r="B205" s="51"/>
      <c r="C205" s="52"/>
      <c r="D205" s="53"/>
      <c r="E205" s="54"/>
      <c r="F205" s="55"/>
    </row>
    <row r="206" spans="1:6" ht="13.5">
      <c r="A206" s="32">
        <v>201</v>
      </c>
      <c r="B206" s="51"/>
      <c r="C206" s="52"/>
      <c r="D206" s="53"/>
      <c r="E206" s="54"/>
      <c r="F206" s="55"/>
    </row>
    <row r="207" spans="1:6" ht="13.5">
      <c r="A207" s="32">
        <v>202</v>
      </c>
      <c r="B207" s="51"/>
      <c r="C207" s="52"/>
      <c r="D207" s="53"/>
      <c r="E207" s="54"/>
      <c r="F207" s="55"/>
    </row>
    <row r="208" spans="1:6" ht="13.5">
      <c r="A208" s="32">
        <v>203</v>
      </c>
      <c r="B208" s="51"/>
      <c r="C208" s="52"/>
      <c r="D208" s="53"/>
      <c r="E208" s="54"/>
      <c r="F208" s="55"/>
    </row>
    <row r="209" spans="1:6" ht="13.5">
      <c r="A209" s="32">
        <v>204</v>
      </c>
      <c r="B209" s="51"/>
      <c r="C209" s="52"/>
      <c r="D209" s="53"/>
      <c r="E209" s="54"/>
      <c r="F209" s="55"/>
    </row>
    <row r="210" spans="1:6" ht="13.5">
      <c r="A210" s="32">
        <v>205</v>
      </c>
      <c r="B210" s="51"/>
      <c r="C210" s="52"/>
      <c r="D210" s="53"/>
      <c r="E210" s="54"/>
      <c r="F210" s="55"/>
    </row>
    <row r="211" spans="1:6" ht="13.5">
      <c r="A211" s="32">
        <v>206</v>
      </c>
      <c r="B211" s="51"/>
      <c r="C211" s="52"/>
      <c r="D211" s="53"/>
      <c r="E211" s="54"/>
      <c r="F211" s="55"/>
    </row>
    <row r="212" spans="1:6" ht="13.5">
      <c r="A212" s="32">
        <v>207</v>
      </c>
      <c r="B212" s="51"/>
      <c r="C212" s="52"/>
      <c r="D212" s="53"/>
      <c r="E212" s="54"/>
      <c r="F212" s="55"/>
    </row>
    <row r="213" spans="1:6" ht="13.5">
      <c r="A213" s="32">
        <v>208</v>
      </c>
      <c r="B213" s="51"/>
      <c r="C213" s="52"/>
      <c r="D213" s="53"/>
      <c r="E213" s="54"/>
      <c r="F213" s="55"/>
    </row>
    <row r="214" spans="1:6" ht="13.5">
      <c r="A214" s="32">
        <v>209</v>
      </c>
      <c r="B214" s="51"/>
      <c r="C214" s="52"/>
      <c r="D214" s="53"/>
      <c r="E214" s="54"/>
      <c r="F214" s="55"/>
    </row>
    <row r="215" spans="1:6" ht="13.5">
      <c r="A215" s="32">
        <v>210</v>
      </c>
      <c r="B215" s="51"/>
      <c r="C215" s="52"/>
      <c r="D215" s="53"/>
      <c r="E215" s="54"/>
      <c r="F215" s="55"/>
    </row>
    <row r="216" spans="1:6" ht="13.5">
      <c r="A216" s="32">
        <v>211</v>
      </c>
      <c r="B216" s="51"/>
      <c r="C216" s="52"/>
      <c r="D216" s="53"/>
      <c r="E216" s="54"/>
      <c r="F216" s="55"/>
    </row>
    <row r="217" spans="1:6" ht="13.5">
      <c r="A217" s="32">
        <v>212</v>
      </c>
      <c r="B217" s="51"/>
      <c r="C217" s="52"/>
      <c r="D217" s="53"/>
      <c r="E217" s="54"/>
      <c r="F217" s="55"/>
    </row>
    <row r="218" spans="1:6" ht="13.5">
      <c r="A218" s="32">
        <v>213</v>
      </c>
      <c r="B218" s="51"/>
      <c r="C218" s="52"/>
      <c r="D218" s="53"/>
      <c r="E218" s="54"/>
      <c r="F218" s="55"/>
    </row>
    <row r="219" spans="1:6" ht="13.5">
      <c r="A219" s="32">
        <v>214</v>
      </c>
      <c r="B219" s="51"/>
      <c r="C219" s="52"/>
      <c r="D219" s="53"/>
      <c r="E219" s="54"/>
      <c r="F219" s="55"/>
    </row>
    <row r="220" spans="1:6" ht="13.5">
      <c r="A220" s="32">
        <v>215</v>
      </c>
      <c r="B220" s="51"/>
      <c r="C220" s="52"/>
      <c r="D220" s="53"/>
      <c r="E220" s="54"/>
      <c r="F220" s="55"/>
    </row>
    <row r="221" spans="1:6" ht="13.5">
      <c r="A221" s="32">
        <v>216</v>
      </c>
      <c r="B221" s="51"/>
      <c r="C221" s="52"/>
      <c r="D221" s="53"/>
      <c r="E221" s="54"/>
      <c r="F221" s="55"/>
    </row>
    <row r="222" spans="1:6" ht="13.5">
      <c r="A222" s="32">
        <v>217</v>
      </c>
      <c r="B222" s="51"/>
      <c r="C222" s="52"/>
      <c r="D222" s="53"/>
      <c r="E222" s="54"/>
      <c r="F222" s="55"/>
    </row>
    <row r="223" spans="1:6" ht="13.5">
      <c r="A223" s="32">
        <v>218</v>
      </c>
      <c r="B223" s="51"/>
      <c r="C223" s="52"/>
      <c r="D223" s="53"/>
      <c r="E223" s="54"/>
      <c r="F223" s="55"/>
    </row>
    <row r="224" spans="1:6" ht="13.5">
      <c r="A224" s="32">
        <v>219</v>
      </c>
      <c r="B224" s="51"/>
      <c r="C224" s="52"/>
      <c r="D224" s="53"/>
      <c r="E224" s="54"/>
      <c r="F224" s="55"/>
    </row>
    <row r="225" spans="1:6" ht="13.5">
      <c r="A225" s="32">
        <v>220</v>
      </c>
      <c r="B225" s="51"/>
      <c r="C225" s="52"/>
      <c r="D225" s="53"/>
      <c r="E225" s="54"/>
      <c r="F225" s="55"/>
    </row>
    <row r="226" spans="1:6" ht="13.5">
      <c r="A226" s="32">
        <v>221</v>
      </c>
      <c r="B226" s="51"/>
      <c r="C226" s="52"/>
      <c r="D226" s="53"/>
      <c r="E226" s="54"/>
      <c r="F226" s="55"/>
    </row>
    <row r="227" spans="1:6" ht="13.5">
      <c r="A227" s="32">
        <v>222</v>
      </c>
      <c r="B227" s="51"/>
      <c r="C227" s="52"/>
      <c r="D227" s="53"/>
      <c r="E227" s="54"/>
      <c r="F227" s="55"/>
    </row>
    <row r="228" spans="1:6" ht="13.5">
      <c r="A228" s="32">
        <v>223</v>
      </c>
      <c r="B228" s="51"/>
      <c r="C228" s="52"/>
      <c r="D228" s="53"/>
      <c r="E228" s="54"/>
      <c r="F228" s="55"/>
    </row>
    <row r="229" spans="1:6" ht="13.5">
      <c r="A229" s="32">
        <v>224</v>
      </c>
      <c r="B229" s="51"/>
      <c r="C229" s="52"/>
      <c r="D229" s="53"/>
      <c r="E229" s="54"/>
      <c r="F229" s="55"/>
    </row>
    <row r="230" spans="1:6" ht="13.5">
      <c r="A230" s="32">
        <v>225</v>
      </c>
      <c r="B230" s="51"/>
      <c r="C230" s="52"/>
      <c r="D230" s="53"/>
      <c r="E230" s="54"/>
      <c r="F230" s="55"/>
    </row>
    <row r="231" spans="1:6" ht="13.5">
      <c r="A231" s="32">
        <v>226</v>
      </c>
      <c r="B231" s="51"/>
      <c r="C231" s="52"/>
      <c r="D231" s="53"/>
      <c r="E231" s="54"/>
      <c r="F231" s="55"/>
    </row>
    <row r="232" spans="1:6" ht="13.5">
      <c r="A232" s="32">
        <v>227</v>
      </c>
      <c r="B232" s="51"/>
      <c r="C232" s="52"/>
      <c r="D232" s="53"/>
      <c r="E232" s="54"/>
      <c r="F232" s="55"/>
    </row>
    <row r="233" spans="1:6" ht="13.5">
      <c r="A233" s="32">
        <v>228</v>
      </c>
      <c r="B233" s="51"/>
      <c r="C233" s="52"/>
      <c r="D233" s="53"/>
      <c r="E233" s="54"/>
      <c r="F233" s="55"/>
    </row>
    <row r="234" spans="1:6" ht="13.5">
      <c r="A234" s="32">
        <v>229</v>
      </c>
      <c r="B234" s="51"/>
      <c r="C234" s="52"/>
      <c r="D234" s="53"/>
      <c r="E234" s="54"/>
      <c r="F234" s="55"/>
    </row>
    <row r="235" spans="1:6" ht="13.5">
      <c r="A235" s="32">
        <v>230</v>
      </c>
      <c r="B235" s="51"/>
      <c r="C235" s="52"/>
      <c r="D235" s="53"/>
      <c r="E235" s="54"/>
      <c r="F235" s="55"/>
    </row>
    <row r="236" spans="1:6" ht="13.5">
      <c r="A236" s="32">
        <v>231</v>
      </c>
      <c r="B236" s="51"/>
      <c r="C236" s="52"/>
      <c r="D236" s="53"/>
      <c r="E236" s="54"/>
      <c r="F236" s="55"/>
    </row>
    <row r="237" spans="1:6" ht="13.5">
      <c r="A237" s="32">
        <v>232</v>
      </c>
      <c r="B237" s="51"/>
      <c r="C237" s="52"/>
      <c r="D237" s="53"/>
      <c r="E237" s="54"/>
      <c r="F237" s="55"/>
    </row>
    <row r="238" spans="1:6" ht="13.5">
      <c r="A238" s="32">
        <v>233</v>
      </c>
      <c r="B238" s="51"/>
      <c r="C238" s="52"/>
      <c r="D238" s="53"/>
      <c r="E238" s="54"/>
      <c r="F238" s="55"/>
    </row>
    <row r="239" spans="1:6" ht="13.5">
      <c r="A239" s="32">
        <v>234</v>
      </c>
      <c r="B239" s="51"/>
      <c r="C239" s="52"/>
      <c r="D239" s="53"/>
      <c r="E239" s="54"/>
      <c r="F239" s="55"/>
    </row>
    <row r="240" spans="1:6" ht="13.5">
      <c r="A240" s="32">
        <v>235</v>
      </c>
      <c r="B240" s="51"/>
      <c r="C240" s="52"/>
      <c r="D240" s="53"/>
      <c r="E240" s="54"/>
      <c r="F240" s="55"/>
    </row>
    <row r="241" spans="1:6" ht="13.5">
      <c r="A241" s="32">
        <v>236</v>
      </c>
      <c r="B241" s="51"/>
      <c r="C241" s="52"/>
      <c r="D241" s="53"/>
      <c r="E241" s="54"/>
      <c r="F241" s="55"/>
    </row>
    <row r="242" spans="1:6" ht="13.5">
      <c r="A242" s="32">
        <v>237</v>
      </c>
      <c r="B242" s="51"/>
      <c r="C242" s="52"/>
      <c r="D242" s="53"/>
      <c r="E242" s="54"/>
      <c r="F242" s="55"/>
    </row>
    <row r="243" spans="1:6" ht="13.5">
      <c r="A243" s="32">
        <v>238</v>
      </c>
      <c r="B243" s="51"/>
      <c r="C243" s="52"/>
      <c r="D243" s="53"/>
      <c r="E243" s="54"/>
      <c r="F243" s="55"/>
    </row>
    <row r="244" spans="1:6" ht="13.5">
      <c r="A244" s="32">
        <v>239</v>
      </c>
      <c r="B244" s="51"/>
      <c r="C244" s="52"/>
      <c r="D244" s="53"/>
      <c r="E244" s="54"/>
      <c r="F244" s="55"/>
    </row>
    <row r="245" spans="1:6" ht="13.5">
      <c r="A245" s="32">
        <v>240</v>
      </c>
      <c r="B245" s="51"/>
      <c r="C245" s="52"/>
      <c r="D245" s="53"/>
      <c r="E245" s="54"/>
      <c r="F245" s="55"/>
    </row>
    <row r="246" spans="1:6" ht="13.5">
      <c r="A246" s="32">
        <v>241</v>
      </c>
      <c r="B246" s="51"/>
      <c r="C246" s="52"/>
      <c r="D246" s="53"/>
      <c r="E246" s="54"/>
      <c r="F246" s="55"/>
    </row>
    <row r="247" spans="1:6" ht="13.5">
      <c r="A247" s="32">
        <v>242</v>
      </c>
      <c r="B247" s="51"/>
      <c r="C247" s="52"/>
      <c r="D247" s="53"/>
      <c r="E247" s="54"/>
      <c r="F247" s="55"/>
    </row>
    <row r="248" spans="1:6" ht="13.5">
      <c r="A248" s="32">
        <v>243</v>
      </c>
      <c r="B248" s="51"/>
      <c r="C248" s="52"/>
      <c r="D248" s="53"/>
      <c r="E248" s="54"/>
      <c r="F248" s="55"/>
    </row>
    <row r="249" spans="1:6" ht="13.5">
      <c r="A249" s="32">
        <v>244</v>
      </c>
      <c r="B249" s="51"/>
      <c r="C249" s="52"/>
      <c r="D249" s="53"/>
      <c r="E249" s="54"/>
      <c r="F249" s="55"/>
    </row>
    <row r="250" spans="1:6" ht="13.5">
      <c r="A250" s="32">
        <v>245</v>
      </c>
      <c r="B250" s="51"/>
      <c r="C250" s="52"/>
      <c r="D250" s="53"/>
      <c r="E250" s="54"/>
      <c r="F250" s="55"/>
    </row>
    <row r="251" spans="1:6" ht="13.5">
      <c r="A251" s="32">
        <v>246</v>
      </c>
      <c r="B251" s="51"/>
      <c r="C251" s="52"/>
      <c r="D251" s="53"/>
      <c r="E251" s="54"/>
      <c r="F251" s="55"/>
    </row>
    <row r="252" spans="1:6" ht="13.5">
      <c r="A252" s="32">
        <v>247</v>
      </c>
      <c r="B252" s="51"/>
      <c r="C252" s="52"/>
      <c r="D252" s="53"/>
      <c r="E252" s="54"/>
      <c r="F252" s="55"/>
    </row>
    <row r="253" spans="1:6" ht="13.5">
      <c r="A253" s="32">
        <v>248</v>
      </c>
      <c r="B253" s="51"/>
      <c r="C253" s="52"/>
      <c r="D253" s="53"/>
      <c r="E253" s="54"/>
      <c r="F253" s="55"/>
    </row>
    <row r="254" spans="1:6" ht="13.5">
      <c r="A254" s="32">
        <v>249</v>
      </c>
      <c r="B254" s="51"/>
      <c r="C254" s="52"/>
      <c r="D254" s="53"/>
      <c r="E254" s="54"/>
      <c r="F254" s="55"/>
    </row>
    <row r="255" spans="1:6" ht="13.5">
      <c r="A255" s="32">
        <v>250</v>
      </c>
      <c r="B255" s="51"/>
      <c r="C255" s="52"/>
      <c r="D255" s="53"/>
      <c r="E255" s="54"/>
      <c r="F255" s="55"/>
    </row>
    <row r="256" spans="1:6" ht="13.5">
      <c r="A256" s="32">
        <v>251</v>
      </c>
      <c r="B256" s="51"/>
      <c r="C256" s="52"/>
      <c r="D256" s="53"/>
      <c r="E256" s="54"/>
      <c r="F256" s="55"/>
    </row>
    <row r="257" spans="1:6" ht="13.5">
      <c r="A257" s="32">
        <v>252</v>
      </c>
      <c r="B257" s="51"/>
      <c r="C257" s="52"/>
      <c r="D257" s="53"/>
      <c r="E257" s="54"/>
      <c r="F257" s="55"/>
    </row>
    <row r="258" spans="1:6" ht="13.5">
      <c r="A258" s="32">
        <v>253</v>
      </c>
      <c r="B258" s="51"/>
      <c r="C258" s="52"/>
      <c r="D258" s="53"/>
      <c r="E258" s="54"/>
      <c r="F258" s="55"/>
    </row>
    <row r="259" spans="1:6" ht="13.5">
      <c r="A259" s="32">
        <v>254</v>
      </c>
      <c r="B259" s="51"/>
      <c r="C259" s="52"/>
      <c r="D259" s="53"/>
      <c r="E259" s="54"/>
      <c r="F259" s="55"/>
    </row>
    <row r="260" spans="1:6" ht="13.5">
      <c r="A260" s="32">
        <v>255</v>
      </c>
      <c r="B260" s="51"/>
      <c r="C260" s="52"/>
      <c r="D260" s="53"/>
      <c r="E260" s="54"/>
      <c r="F260" s="55"/>
    </row>
    <row r="261" spans="1:6" ht="13.5">
      <c r="A261" s="32">
        <v>256</v>
      </c>
      <c r="B261" s="51"/>
      <c r="C261" s="52"/>
      <c r="D261" s="53"/>
      <c r="E261" s="54"/>
      <c r="F261" s="55"/>
    </row>
    <row r="262" spans="1:6" ht="13.5">
      <c r="A262" s="32">
        <v>257</v>
      </c>
      <c r="B262" s="51"/>
      <c r="C262" s="52"/>
      <c r="D262" s="53"/>
      <c r="E262" s="54"/>
      <c r="F262" s="55"/>
    </row>
    <row r="263" spans="1:6" ht="13.5">
      <c r="A263" s="32">
        <v>258</v>
      </c>
      <c r="B263" s="51"/>
      <c r="C263" s="52"/>
      <c r="D263" s="53"/>
      <c r="E263" s="54"/>
      <c r="F263" s="55"/>
    </row>
    <row r="264" spans="1:6" ht="13.5">
      <c r="A264" s="32">
        <v>259</v>
      </c>
      <c r="B264" s="51"/>
      <c r="C264" s="52"/>
      <c r="D264" s="53"/>
      <c r="E264" s="54"/>
      <c r="F264" s="55"/>
    </row>
    <row r="265" spans="1:6" ht="13.5">
      <c r="A265" s="32">
        <v>260</v>
      </c>
      <c r="B265" s="51"/>
      <c r="C265" s="52"/>
      <c r="D265" s="53"/>
      <c r="E265" s="54"/>
      <c r="F265" s="55"/>
    </row>
    <row r="266" spans="1:6" ht="13.5">
      <c r="A266" s="32">
        <v>261</v>
      </c>
      <c r="B266" s="51"/>
      <c r="C266" s="52"/>
      <c r="D266" s="53"/>
      <c r="E266" s="54"/>
      <c r="F266" s="55"/>
    </row>
    <row r="267" spans="1:6" ht="13.5">
      <c r="A267" s="32">
        <v>262</v>
      </c>
      <c r="B267" s="51"/>
      <c r="C267" s="52"/>
      <c r="D267" s="53"/>
      <c r="E267" s="54"/>
      <c r="F267" s="55"/>
    </row>
    <row r="268" spans="1:6" ht="13.5">
      <c r="A268" s="32">
        <v>263</v>
      </c>
      <c r="B268" s="51"/>
      <c r="C268" s="52"/>
      <c r="D268" s="53"/>
      <c r="E268" s="54"/>
      <c r="F268" s="55"/>
    </row>
    <row r="269" spans="1:6" ht="13.5">
      <c r="A269" s="32">
        <v>264</v>
      </c>
      <c r="B269" s="51"/>
      <c r="C269" s="52"/>
      <c r="D269" s="53"/>
      <c r="E269" s="54"/>
      <c r="F269" s="55"/>
    </row>
    <row r="270" spans="1:6" ht="13.5">
      <c r="A270" s="32">
        <v>265</v>
      </c>
      <c r="B270" s="51"/>
      <c r="C270" s="52"/>
      <c r="D270" s="53"/>
      <c r="E270" s="54"/>
      <c r="F270" s="55"/>
    </row>
    <row r="271" spans="1:6" ht="13.5">
      <c r="A271" s="32">
        <v>266</v>
      </c>
      <c r="B271" s="51"/>
      <c r="C271" s="52"/>
      <c r="D271" s="53"/>
      <c r="E271" s="54"/>
      <c r="F271" s="55"/>
    </row>
    <row r="272" spans="1:6" ht="13.5">
      <c r="A272" s="32">
        <v>267</v>
      </c>
      <c r="B272" s="51"/>
      <c r="C272" s="52"/>
      <c r="D272" s="53"/>
      <c r="E272" s="54"/>
      <c r="F272" s="55"/>
    </row>
    <row r="273" spans="1:6" ht="13.5">
      <c r="A273" s="32">
        <v>268</v>
      </c>
      <c r="B273" s="51"/>
      <c r="C273" s="52"/>
      <c r="D273" s="53"/>
      <c r="E273" s="54"/>
      <c r="F273" s="55"/>
    </row>
    <row r="274" spans="1:6" ht="13.5">
      <c r="A274" s="32">
        <v>269</v>
      </c>
      <c r="B274" s="51"/>
      <c r="C274" s="52"/>
      <c r="D274" s="53"/>
      <c r="E274" s="54"/>
      <c r="F274" s="55"/>
    </row>
    <row r="275" spans="1:6" ht="13.5">
      <c r="A275" s="32">
        <v>270</v>
      </c>
      <c r="B275" s="51"/>
      <c r="C275" s="52"/>
      <c r="D275" s="53"/>
      <c r="E275" s="54"/>
      <c r="F275" s="55"/>
    </row>
    <row r="276" spans="1:6" ht="13.5">
      <c r="A276" s="32">
        <v>271</v>
      </c>
      <c r="B276" s="51"/>
      <c r="C276" s="52"/>
      <c r="D276" s="53"/>
      <c r="E276" s="54"/>
      <c r="F276" s="55"/>
    </row>
    <row r="277" spans="1:6" ht="13.5">
      <c r="A277" s="32">
        <v>272</v>
      </c>
      <c r="B277" s="51"/>
      <c r="C277" s="52"/>
      <c r="D277" s="53"/>
      <c r="E277" s="54"/>
      <c r="F277" s="55"/>
    </row>
    <row r="278" spans="1:6" ht="13.5">
      <c r="A278" s="32">
        <v>273</v>
      </c>
      <c r="B278" s="51"/>
      <c r="C278" s="52"/>
      <c r="D278" s="53"/>
      <c r="E278" s="54"/>
      <c r="F278" s="55"/>
    </row>
    <row r="279" spans="1:6" ht="13.5">
      <c r="A279" s="32">
        <v>274</v>
      </c>
      <c r="B279" s="51"/>
      <c r="C279" s="52"/>
      <c r="D279" s="53"/>
      <c r="E279" s="54"/>
      <c r="F279" s="55"/>
    </row>
    <row r="280" spans="1:6" ht="13.5">
      <c r="A280" s="32">
        <v>275</v>
      </c>
      <c r="B280" s="51"/>
      <c r="C280" s="52"/>
      <c r="D280" s="53"/>
      <c r="E280" s="54"/>
      <c r="F280" s="55"/>
    </row>
    <row r="281" spans="1:6" ht="13.5">
      <c r="A281" s="32">
        <v>276</v>
      </c>
      <c r="B281" s="51"/>
      <c r="C281" s="52"/>
      <c r="D281" s="53"/>
      <c r="E281" s="54"/>
      <c r="F281" s="55"/>
    </row>
    <row r="282" spans="1:6" ht="13.5">
      <c r="A282" s="32">
        <v>277</v>
      </c>
      <c r="B282" s="51"/>
      <c r="C282" s="52"/>
      <c r="D282" s="53"/>
      <c r="E282" s="54"/>
      <c r="F282" s="55"/>
    </row>
    <row r="283" spans="1:6" ht="13.5">
      <c r="A283" s="32">
        <v>278</v>
      </c>
      <c r="B283" s="51"/>
      <c r="C283" s="52"/>
      <c r="D283" s="53"/>
      <c r="E283" s="54"/>
      <c r="F283" s="55"/>
    </row>
    <row r="284" spans="1:6" ht="13.5">
      <c r="A284" s="32">
        <v>279</v>
      </c>
      <c r="B284" s="51"/>
      <c r="C284" s="52"/>
      <c r="D284" s="53"/>
      <c r="E284" s="54"/>
      <c r="F284" s="55"/>
    </row>
    <row r="285" spans="1:6" ht="13.5">
      <c r="A285" s="32">
        <v>280</v>
      </c>
      <c r="B285" s="51"/>
      <c r="C285" s="52"/>
      <c r="D285" s="53"/>
      <c r="E285" s="54"/>
      <c r="F285" s="55"/>
    </row>
    <row r="286" spans="1:6" ht="13.5">
      <c r="A286" s="32">
        <v>281</v>
      </c>
      <c r="B286" s="51"/>
      <c r="C286" s="52"/>
      <c r="D286" s="53"/>
      <c r="E286" s="54"/>
      <c r="F286" s="55"/>
    </row>
    <row r="287" spans="1:6" ht="13.5">
      <c r="A287" s="32">
        <v>282</v>
      </c>
      <c r="B287" s="51"/>
      <c r="C287" s="52"/>
      <c r="D287" s="53"/>
      <c r="E287" s="54"/>
      <c r="F287" s="55"/>
    </row>
    <row r="288" spans="1:6" ht="13.5">
      <c r="A288" s="32">
        <v>283</v>
      </c>
      <c r="B288" s="51"/>
      <c r="C288" s="52"/>
      <c r="D288" s="53"/>
      <c r="E288" s="54"/>
      <c r="F288" s="55"/>
    </row>
    <row r="289" spans="1:6" ht="13.5">
      <c r="A289" s="32">
        <v>284</v>
      </c>
      <c r="B289" s="51"/>
      <c r="C289" s="52"/>
      <c r="D289" s="53"/>
      <c r="E289" s="54"/>
      <c r="F289" s="55"/>
    </row>
    <row r="290" spans="1:6" ht="13.5">
      <c r="A290" s="32">
        <v>285</v>
      </c>
      <c r="B290" s="51"/>
      <c r="C290" s="52"/>
      <c r="D290" s="53"/>
      <c r="E290" s="54"/>
      <c r="F290" s="55"/>
    </row>
    <row r="291" spans="1:6" ht="13.5">
      <c r="A291" s="32">
        <v>286</v>
      </c>
      <c r="B291" s="51"/>
      <c r="C291" s="52"/>
      <c r="D291" s="53"/>
      <c r="E291" s="54"/>
      <c r="F291" s="55"/>
    </row>
    <row r="292" spans="1:6" ht="13.5">
      <c r="A292" s="32">
        <v>287</v>
      </c>
      <c r="B292" s="51"/>
      <c r="C292" s="52"/>
      <c r="D292" s="53"/>
      <c r="E292" s="54"/>
      <c r="F292" s="55"/>
    </row>
    <row r="293" spans="1:6" ht="13.5">
      <c r="A293" s="32">
        <v>288</v>
      </c>
      <c r="B293" s="51"/>
      <c r="C293" s="52"/>
      <c r="D293" s="53"/>
      <c r="E293" s="54"/>
      <c r="F293" s="55"/>
    </row>
    <row r="294" spans="1:6" ht="13.5">
      <c r="A294" s="32">
        <v>289</v>
      </c>
      <c r="B294" s="51"/>
      <c r="C294" s="52"/>
      <c r="D294" s="53"/>
      <c r="E294" s="54"/>
      <c r="F294" s="55"/>
    </row>
    <row r="295" spans="1:6" ht="13.5">
      <c r="A295" s="32">
        <v>290</v>
      </c>
      <c r="B295" s="51"/>
      <c r="C295" s="52"/>
      <c r="D295" s="53"/>
      <c r="E295" s="54"/>
      <c r="F295" s="55"/>
    </row>
    <row r="296" spans="1:6" ht="13.5">
      <c r="A296" s="32">
        <v>291</v>
      </c>
      <c r="B296" s="51"/>
      <c r="C296" s="52"/>
      <c r="D296" s="53"/>
      <c r="E296" s="54"/>
      <c r="F296" s="55"/>
    </row>
    <row r="297" spans="1:6" ht="13.5">
      <c r="A297" s="32">
        <v>292</v>
      </c>
      <c r="B297" s="51"/>
      <c r="C297" s="52"/>
      <c r="D297" s="53"/>
      <c r="E297" s="54"/>
      <c r="F297" s="55"/>
    </row>
    <row r="298" spans="1:6" ht="13.5">
      <c r="A298" s="32">
        <v>293</v>
      </c>
      <c r="B298" s="51"/>
      <c r="C298" s="52"/>
      <c r="D298" s="53"/>
      <c r="E298" s="54"/>
      <c r="F298" s="55"/>
    </row>
    <row r="299" spans="1:6" ht="13.5">
      <c r="A299" s="32">
        <v>294</v>
      </c>
      <c r="B299" s="51"/>
      <c r="C299" s="52"/>
      <c r="D299" s="53"/>
      <c r="E299" s="54"/>
      <c r="F299" s="55"/>
    </row>
    <row r="300" spans="1:6" ht="13.5">
      <c r="A300" s="32">
        <v>295</v>
      </c>
      <c r="B300" s="51"/>
      <c r="C300" s="52"/>
      <c r="D300" s="53"/>
      <c r="E300" s="54"/>
      <c r="F300" s="55"/>
    </row>
    <row r="301" spans="1:6" ht="13.5">
      <c r="A301" s="32">
        <v>296</v>
      </c>
      <c r="B301" s="51"/>
      <c r="C301" s="52"/>
      <c r="D301" s="53"/>
      <c r="E301" s="54"/>
      <c r="F301" s="55"/>
    </row>
    <row r="302" spans="1:6" ht="13.5">
      <c r="A302" s="32">
        <v>297</v>
      </c>
      <c r="B302" s="51"/>
      <c r="C302" s="52"/>
      <c r="D302" s="53"/>
      <c r="E302" s="54"/>
      <c r="F302" s="55"/>
    </row>
    <row r="303" spans="1:6" ht="13.5">
      <c r="A303" s="32">
        <v>298</v>
      </c>
      <c r="B303" s="51"/>
      <c r="C303" s="52"/>
      <c r="D303" s="53"/>
      <c r="E303" s="54"/>
      <c r="F303" s="55"/>
    </row>
    <row r="304" spans="1:6" ht="13.5">
      <c r="A304" s="32">
        <v>299</v>
      </c>
      <c r="B304" s="51"/>
      <c r="C304" s="52"/>
      <c r="D304" s="53"/>
      <c r="E304" s="54"/>
      <c r="F304" s="55"/>
    </row>
    <row r="305" spans="1:6" ht="13.5">
      <c r="A305" s="32">
        <v>300</v>
      </c>
      <c r="B305" s="51"/>
      <c r="C305" s="52"/>
      <c r="D305" s="53"/>
      <c r="E305" s="54"/>
      <c r="F305" s="55"/>
    </row>
    <row r="306" spans="1:6" ht="13.5">
      <c r="A306" s="32">
        <v>301</v>
      </c>
      <c r="B306" s="51"/>
      <c r="C306" s="52"/>
      <c r="D306" s="53"/>
      <c r="E306" s="54"/>
      <c r="F306" s="55"/>
    </row>
    <row r="307" spans="1:6" ht="13.5">
      <c r="A307" s="32">
        <v>302</v>
      </c>
      <c r="B307" s="51"/>
      <c r="C307" s="52"/>
      <c r="D307" s="53"/>
      <c r="E307" s="54"/>
      <c r="F307" s="55"/>
    </row>
    <row r="308" spans="1:6" ht="13.5">
      <c r="A308" s="32">
        <v>303</v>
      </c>
      <c r="B308" s="51"/>
      <c r="C308" s="52"/>
      <c r="D308" s="53"/>
      <c r="E308" s="54"/>
      <c r="F308" s="55"/>
    </row>
    <row r="309" spans="1:6" ht="13.5">
      <c r="A309" s="32">
        <v>304</v>
      </c>
      <c r="B309" s="51"/>
      <c r="C309" s="52"/>
      <c r="D309" s="53"/>
      <c r="E309" s="54"/>
      <c r="F309" s="55"/>
    </row>
    <row r="310" spans="1:6" ht="13.5">
      <c r="A310" s="32">
        <v>305</v>
      </c>
      <c r="B310" s="51"/>
      <c r="C310" s="52"/>
      <c r="D310" s="53"/>
      <c r="E310" s="54"/>
      <c r="F310" s="55"/>
    </row>
    <row r="311" spans="1:6" ht="13.5">
      <c r="A311" s="32">
        <v>306</v>
      </c>
      <c r="B311" s="51"/>
      <c r="C311" s="52"/>
      <c r="D311" s="53"/>
      <c r="E311" s="54"/>
      <c r="F311" s="55"/>
    </row>
    <row r="312" spans="1:6" ht="13.5">
      <c r="A312" s="32">
        <v>307</v>
      </c>
      <c r="B312" s="51"/>
      <c r="C312" s="52"/>
      <c r="D312" s="53"/>
      <c r="E312" s="54"/>
      <c r="F312" s="55"/>
    </row>
    <row r="313" spans="1:6" ht="13.5">
      <c r="A313" s="32">
        <v>308</v>
      </c>
      <c r="B313" s="51"/>
      <c r="C313" s="52"/>
      <c r="D313" s="53"/>
      <c r="E313" s="54"/>
      <c r="F313" s="55"/>
    </row>
    <row r="314" spans="1:6" ht="13.5">
      <c r="A314" s="32">
        <v>309</v>
      </c>
      <c r="B314" s="51"/>
      <c r="C314" s="52"/>
      <c r="D314" s="53"/>
      <c r="E314" s="54"/>
      <c r="F314" s="55"/>
    </row>
    <row r="315" spans="1:6" ht="13.5">
      <c r="A315" s="32">
        <v>310</v>
      </c>
      <c r="B315" s="51"/>
      <c r="C315" s="52"/>
      <c r="D315" s="53"/>
      <c r="E315" s="54"/>
      <c r="F315" s="55"/>
    </row>
    <row r="316" spans="1:6" ht="13.5">
      <c r="A316" s="32">
        <v>311</v>
      </c>
      <c r="B316" s="51"/>
      <c r="C316" s="52"/>
      <c r="D316" s="53"/>
      <c r="E316" s="54"/>
      <c r="F316" s="55"/>
    </row>
    <row r="317" spans="1:6" ht="13.5">
      <c r="A317" s="32">
        <v>312</v>
      </c>
      <c r="B317" s="51"/>
      <c r="C317" s="52"/>
      <c r="D317" s="53"/>
      <c r="E317" s="54"/>
      <c r="F317" s="55"/>
    </row>
    <row r="318" spans="1:6" ht="13.5">
      <c r="A318" s="32">
        <v>313</v>
      </c>
      <c r="B318" s="51"/>
      <c r="C318" s="52"/>
      <c r="D318" s="53"/>
      <c r="E318" s="54"/>
      <c r="F318" s="55"/>
    </row>
    <row r="319" spans="1:6" ht="13.5">
      <c r="A319" s="32">
        <v>314</v>
      </c>
      <c r="B319" s="51"/>
      <c r="C319" s="52"/>
      <c r="D319" s="53"/>
      <c r="E319" s="54"/>
      <c r="F319" s="55"/>
    </row>
    <row r="320" spans="1:6" ht="13.5">
      <c r="A320" s="32">
        <v>315</v>
      </c>
      <c r="B320" s="51"/>
      <c r="C320" s="52"/>
      <c r="D320" s="53"/>
      <c r="E320" s="54"/>
      <c r="F320" s="55"/>
    </row>
    <row r="321" spans="1:6" ht="13.5">
      <c r="A321" s="32">
        <v>316</v>
      </c>
      <c r="B321" s="51"/>
      <c r="C321" s="52"/>
      <c r="D321" s="53"/>
      <c r="E321" s="54"/>
      <c r="F321" s="55"/>
    </row>
    <row r="322" spans="1:6" ht="13.5">
      <c r="A322" s="32">
        <v>317</v>
      </c>
      <c r="B322" s="51"/>
      <c r="C322" s="52"/>
      <c r="D322" s="53"/>
      <c r="E322" s="54"/>
      <c r="F322" s="55"/>
    </row>
    <row r="323" spans="1:6" ht="13.5">
      <c r="A323" s="32">
        <v>318</v>
      </c>
      <c r="B323" s="51"/>
      <c r="C323" s="52"/>
      <c r="D323" s="53"/>
      <c r="E323" s="54"/>
      <c r="F323" s="55"/>
    </row>
    <row r="324" spans="1:6" ht="13.5">
      <c r="A324" s="32">
        <v>319</v>
      </c>
      <c r="B324" s="51"/>
      <c r="C324" s="52"/>
      <c r="D324" s="53"/>
      <c r="E324" s="54"/>
      <c r="F324" s="55"/>
    </row>
    <row r="325" spans="1:6" ht="13.5">
      <c r="A325" s="32">
        <v>320</v>
      </c>
      <c r="B325" s="51"/>
      <c r="C325" s="52"/>
      <c r="D325" s="53"/>
      <c r="E325" s="54"/>
      <c r="F325" s="55"/>
    </row>
    <row r="326" spans="1:6" ht="13.5">
      <c r="A326" s="32">
        <v>321</v>
      </c>
      <c r="B326" s="51"/>
      <c r="C326" s="52"/>
      <c r="D326" s="53"/>
      <c r="E326" s="54"/>
      <c r="F326" s="55"/>
    </row>
    <row r="327" spans="1:6" ht="13.5">
      <c r="A327" s="32">
        <v>322</v>
      </c>
      <c r="B327" s="51"/>
      <c r="C327" s="52"/>
      <c r="D327" s="53"/>
      <c r="E327" s="54"/>
      <c r="F327" s="55"/>
    </row>
    <row r="328" spans="1:6" ht="13.5">
      <c r="A328" s="32">
        <v>323</v>
      </c>
      <c r="B328" s="51"/>
      <c r="C328" s="52"/>
      <c r="D328" s="53"/>
      <c r="E328" s="54"/>
      <c r="F328" s="55"/>
    </row>
    <row r="329" spans="1:6" ht="13.5">
      <c r="A329" s="32">
        <v>324</v>
      </c>
      <c r="B329" s="51"/>
      <c r="C329" s="52"/>
      <c r="D329" s="53"/>
      <c r="E329" s="54"/>
      <c r="F329" s="55"/>
    </row>
    <row r="330" spans="1:6" ht="13.5">
      <c r="A330" s="32">
        <v>325</v>
      </c>
      <c r="B330" s="51"/>
      <c r="C330" s="52"/>
      <c r="D330" s="53"/>
      <c r="E330" s="54"/>
      <c r="F330" s="55"/>
    </row>
    <row r="331" spans="1:6" ht="13.5">
      <c r="A331" s="32">
        <v>326</v>
      </c>
      <c r="B331" s="51"/>
      <c r="C331" s="52"/>
      <c r="D331" s="53"/>
      <c r="E331" s="54"/>
      <c r="F331" s="55"/>
    </row>
    <row r="332" spans="1:6" ht="13.5">
      <c r="A332" s="32">
        <v>327</v>
      </c>
      <c r="B332" s="51"/>
      <c r="C332" s="52"/>
      <c r="D332" s="53"/>
      <c r="E332" s="54"/>
      <c r="F332" s="55"/>
    </row>
    <row r="333" spans="1:6" ht="13.5">
      <c r="A333" s="32">
        <v>328</v>
      </c>
      <c r="B333" s="51"/>
      <c r="C333" s="52"/>
      <c r="D333" s="53"/>
      <c r="E333" s="54"/>
      <c r="F333" s="55"/>
    </row>
    <row r="334" spans="1:6" ht="13.5">
      <c r="A334" s="32">
        <v>329</v>
      </c>
      <c r="B334" s="51"/>
      <c r="C334" s="52"/>
      <c r="D334" s="53"/>
      <c r="E334" s="54"/>
      <c r="F334" s="55"/>
    </row>
    <row r="335" spans="1:6" ht="13.5">
      <c r="A335" s="32">
        <v>330</v>
      </c>
      <c r="B335" s="51"/>
      <c r="C335" s="52"/>
      <c r="D335" s="53"/>
      <c r="E335" s="54"/>
      <c r="F335" s="55"/>
    </row>
    <row r="336" spans="1:6" ht="13.5">
      <c r="A336" s="32">
        <v>331</v>
      </c>
      <c r="B336" s="51"/>
      <c r="C336" s="52"/>
      <c r="D336" s="53"/>
      <c r="E336" s="54"/>
      <c r="F336" s="55"/>
    </row>
    <row r="337" spans="1:6" ht="13.5">
      <c r="A337" s="32">
        <v>332</v>
      </c>
      <c r="B337" s="51"/>
      <c r="C337" s="52"/>
      <c r="D337" s="53"/>
      <c r="E337" s="54"/>
      <c r="F337" s="55"/>
    </row>
    <row r="338" spans="1:6" ht="13.5">
      <c r="A338" s="32">
        <v>333</v>
      </c>
      <c r="B338" s="51"/>
      <c r="C338" s="52"/>
      <c r="D338" s="53"/>
      <c r="E338" s="54"/>
      <c r="F338" s="55"/>
    </row>
    <row r="339" spans="1:6" ht="13.5">
      <c r="A339" s="32">
        <v>334</v>
      </c>
      <c r="B339" s="51"/>
      <c r="C339" s="52"/>
      <c r="D339" s="53"/>
      <c r="E339" s="54"/>
      <c r="F339" s="55"/>
    </row>
    <row r="340" spans="1:6" ht="13.5">
      <c r="A340" s="32">
        <v>335</v>
      </c>
      <c r="B340" s="51"/>
      <c r="C340" s="52"/>
      <c r="D340" s="53"/>
      <c r="E340" s="54"/>
      <c r="F340" s="55"/>
    </row>
    <row r="341" spans="1:6" ht="13.5">
      <c r="A341" s="32">
        <v>336</v>
      </c>
      <c r="B341" s="51"/>
      <c r="C341" s="52"/>
      <c r="D341" s="53"/>
      <c r="E341" s="54"/>
      <c r="F341" s="55"/>
    </row>
    <row r="342" spans="1:6" ht="13.5">
      <c r="A342" s="32">
        <v>337</v>
      </c>
      <c r="B342" s="51"/>
      <c r="C342" s="52"/>
      <c r="D342" s="53"/>
      <c r="E342" s="54"/>
      <c r="F342" s="55"/>
    </row>
    <row r="343" spans="1:6" ht="13.5">
      <c r="A343" s="32">
        <v>338</v>
      </c>
      <c r="B343" s="51"/>
      <c r="C343" s="52"/>
      <c r="D343" s="53"/>
      <c r="E343" s="54"/>
      <c r="F343" s="55"/>
    </row>
    <row r="344" spans="1:6" ht="13.5">
      <c r="A344" s="32">
        <v>339</v>
      </c>
      <c r="B344" s="51"/>
      <c r="C344" s="52"/>
      <c r="D344" s="53"/>
      <c r="E344" s="54"/>
      <c r="F344" s="55"/>
    </row>
    <row r="345" spans="1:6" ht="13.5">
      <c r="A345" s="32">
        <v>340</v>
      </c>
      <c r="B345" s="51"/>
      <c r="C345" s="52"/>
      <c r="D345" s="53"/>
      <c r="E345" s="54"/>
      <c r="F345" s="55"/>
    </row>
    <row r="346" spans="1:6" ht="13.5">
      <c r="A346" s="32">
        <v>341</v>
      </c>
      <c r="B346" s="51"/>
      <c r="C346" s="52"/>
      <c r="D346" s="53"/>
      <c r="E346" s="54"/>
      <c r="F346" s="55"/>
    </row>
    <row r="347" spans="1:6" ht="13.5">
      <c r="A347" s="32">
        <v>342</v>
      </c>
      <c r="B347" s="51"/>
      <c r="C347" s="52"/>
      <c r="D347" s="53"/>
      <c r="E347" s="54"/>
      <c r="F347" s="55"/>
    </row>
    <row r="348" spans="1:6" ht="13.5">
      <c r="A348" s="32">
        <v>343</v>
      </c>
      <c r="B348" s="51"/>
      <c r="C348" s="52"/>
      <c r="D348" s="53"/>
      <c r="E348" s="54"/>
      <c r="F348" s="55"/>
    </row>
    <row r="349" spans="1:6" ht="13.5">
      <c r="A349" s="32">
        <v>344</v>
      </c>
      <c r="B349" s="51"/>
      <c r="C349" s="52"/>
      <c r="D349" s="53"/>
      <c r="E349" s="54"/>
      <c r="F349" s="55"/>
    </row>
    <row r="350" spans="1:6" ht="13.5">
      <c r="A350" s="32">
        <v>345</v>
      </c>
      <c r="B350" s="51"/>
      <c r="C350" s="52"/>
      <c r="D350" s="53"/>
      <c r="E350" s="54"/>
      <c r="F350" s="55"/>
    </row>
    <row r="351" spans="1:6" ht="13.5">
      <c r="A351" s="32">
        <v>346</v>
      </c>
      <c r="B351" s="51"/>
      <c r="C351" s="52"/>
      <c r="D351" s="53"/>
      <c r="E351" s="54"/>
      <c r="F351" s="55"/>
    </row>
    <row r="352" spans="1:6" ht="13.5">
      <c r="A352" s="32">
        <v>347</v>
      </c>
      <c r="B352" s="51"/>
      <c r="C352" s="52"/>
      <c r="D352" s="53"/>
      <c r="E352" s="54"/>
      <c r="F352" s="55"/>
    </row>
    <row r="353" spans="1:6" ht="13.5">
      <c r="A353" s="32">
        <v>348</v>
      </c>
      <c r="B353" s="51"/>
      <c r="C353" s="52"/>
      <c r="D353" s="53"/>
      <c r="E353" s="54"/>
      <c r="F353" s="55"/>
    </row>
    <row r="354" spans="1:6" ht="13.5">
      <c r="A354" s="32">
        <v>349</v>
      </c>
      <c r="B354" s="51"/>
      <c r="C354" s="52"/>
      <c r="D354" s="53"/>
      <c r="E354" s="54"/>
      <c r="F354" s="55"/>
    </row>
    <row r="355" spans="1:6" ht="13.5">
      <c r="A355" s="32">
        <v>350</v>
      </c>
      <c r="B355" s="51"/>
      <c r="C355" s="52"/>
      <c r="D355" s="53"/>
      <c r="E355" s="54"/>
      <c r="F355" s="55"/>
    </row>
    <row r="356" spans="1:6" ht="13.5">
      <c r="A356" s="32">
        <v>351</v>
      </c>
      <c r="B356" s="51"/>
      <c r="C356" s="52"/>
      <c r="D356" s="53"/>
      <c r="E356" s="54"/>
      <c r="F356" s="55"/>
    </row>
    <row r="357" spans="1:6" ht="13.5">
      <c r="A357" s="32">
        <v>352</v>
      </c>
      <c r="B357" s="51"/>
      <c r="C357" s="52"/>
      <c r="D357" s="53"/>
      <c r="E357" s="54"/>
      <c r="F357" s="55"/>
    </row>
    <row r="358" spans="1:6" ht="13.5">
      <c r="A358" s="32">
        <v>353</v>
      </c>
      <c r="B358" s="51"/>
      <c r="C358" s="52"/>
      <c r="D358" s="53"/>
      <c r="E358" s="54"/>
      <c r="F358" s="55"/>
    </row>
    <row r="359" spans="1:6" ht="13.5">
      <c r="A359" s="32">
        <v>354</v>
      </c>
      <c r="B359" s="51"/>
      <c r="C359" s="52"/>
      <c r="D359" s="53"/>
      <c r="E359" s="54"/>
      <c r="F359" s="55"/>
    </row>
    <row r="360" spans="1:6" ht="13.5">
      <c r="A360" s="32">
        <v>355</v>
      </c>
      <c r="B360" s="51"/>
      <c r="C360" s="52"/>
      <c r="D360" s="53"/>
      <c r="E360" s="54"/>
      <c r="F360" s="55"/>
    </row>
    <row r="361" spans="1:6" ht="13.5">
      <c r="A361" s="32">
        <v>356</v>
      </c>
      <c r="B361" s="51"/>
      <c r="C361" s="52"/>
      <c r="D361" s="53"/>
      <c r="E361" s="54"/>
      <c r="F361" s="55"/>
    </row>
    <row r="362" spans="1:6" ht="13.5">
      <c r="A362" s="32">
        <v>357</v>
      </c>
      <c r="B362" s="51"/>
      <c r="C362" s="52"/>
      <c r="D362" s="53"/>
      <c r="E362" s="54"/>
      <c r="F362" s="55"/>
    </row>
    <row r="363" spans="1:6" ht="13.5">
      <c r="A363" s="32">
        <v>358</v>
      </c>
      <c r="B363" s="51"/>
      <c r="C363" s="52"/>
      <c r="D363" s="53"/>
      <c r="E363" s="54"/>
      <c r="F363" s="55"/>
    </row>
    <row r="364" spans="1:6" ht="13.5">
      <c r="A364" s="32">
        <v>359</v>
      </c>
      <c r="B364" s="51"/>
      <c r="C364" s="52"/>
      <c r="D364" s="53"/>
      <c r="E364" s="54"/>
      <c r="F364" s="55"/>
    </row>
    <row r="365" spans="1:6" ht="13.5">
      <c r="A365" s="32">
        <v>360</v>
      </c>
      <c r="B365" s="51"/>
      <c r="C365" s="52"/>
      <c r="D365" s="53"/>
      <c r="E365" s="54"/>
      <c r="F365" s="55"/>
    </row>
    <row r="366" spans="1:6" ht="13.5">
      <c r="A366" s="32">
        <v>361</v>
      </c>
      <c r="B366" s="51"/>
      <c r="C366" s="52"/>
      <c r="D366" s="53"/>
      <c r="E366" s="54"/>
      <c r="F366" s="55"/>
    </row>
    <row r="367" spans="1:6" ht="13.5">
      <c r="A367" s="32">
        <v>362</v>
      </c>
      <c r="B367" s="51"/>
      <c r="C367" s="52"/>
      <c r="D367" s="53"/>
      <c r="E367" s="54"/>
      <c r="F367" s="55"/>
    </row>
    <row r="368" spans="1:6" ht="13.5">
      <c r="A368" s="32">
        <v>363</v>
      </c>
      <c r="B368" s="51"/>
      <c r="C368" s="52"/>
      <c r="D368" s="53"/>
      <c r="E368" s="54"/>
      <c r="F368" s="55"/>
    </row>
    <row r="369" spans="1:6" ht="13.5">
      <c r="A369" s="32">
        <v>364</v>
      </c>
      <c r="B369" s="51"/>
      <c r="C369" s="52"/>
      <c r="D369" s="53"/>
      <c r="E369" s="54"/>
      <c r="F369" s="55"/>
    </row>
    <row r="370" spans="1:6" ht="13.5">
      <c r="A370" s="32">
        <v>365</v>
      </c>
      <c r="B370" s="51"/>
      <c r="C370" s="52"/>
      <c r="D370" s="53"/>
      <c r="E370" s="54"/>
      <c r="F370" s="55"/>
    </row>
    <row r="371" spans="1:6" ht="13.5">
      <c r="A371" s="32">
        <v>366</v>
      </c>
      <c r="B371" s="51"/>
      <c r="C371" s="52"/>
      <c r="D371" s="53"/>
      <c r="E371" s="54"/>
      <c r="F371" s="55"/>
    </row>
    <row r="372" spans="1:6" ht="13.5">
      <c r="A372" s="32">
        <v>367</v>
      </c>
      <c r="B372" s="51"/>
      <c r="C372" s="52"/>
      <c r="D372" s="53"/>
      <c r="E372" s="54"/>
      <c r="F372" s="55"/>
    </row>
    <row r="373" spans="1:6" ht="13.5">
      <c r="A373" s="32">
        <v>368</v>
      </c>
      <c r="B373" s="51"/>
      <c r="C373" s="52"/>
      <c r="D373" s="53"/>
      <c r="E373" s="54"/>
      <c r="F373" s="55"/>
    </row>
    <row r="374" spans="1:6" ht="13.5">
      <c r="A374" s="32">
        <v>369</v>
      </c>
      <c r="B374" s="51"/>
      <c r="C374" s="52"/>
      <c r="D374" s="53"/>
      <c r="E374" s="54"/>
      <c r="F374" s="55"/>
    </row>
    <row r="375" spans="1:6" ht="13.5">
      <c r="A375" s="32">
        <v>370</v>
      </c>
      <c r="B375" s="51"/>
      <c r="C375" s="52"/>
      <c r="D375" s="53"/>
      <c r="E375" s="54"/>
      <c r="F375" s="55"/>
    </row>
    <row r="376" spans="1:6" ht="13.5">
      <c r="A376" s="32">
        <v>371</v>
      </c>
      <c r="B376" s="51"/>
      <c r="C376" s="52"/>
      <c r="D376" s="53"/>
      <c r="E376" s="54"/>
      <c r="F376" s="55"/>
    </row>
    <row r="377" spans="1:6" ht="13.5">
      <c r="A377" s="32">
        <v>372</v>
      </c>
      <c r="B377" s="51"/>
      <c r="C377" s="52"/>
      <c r="D377" s="53"/>
      <c r="E377" s="54"/>
      <c r="F377" s="55"/>
    </row>
    <row r="378" spans="1:6" ht="13.5">
      <c r="A378" s="32">
        <v>373</v>
      </c>
      <c r="B378" s="51"/>
      <c r="C378" s="52"/>
      <c r="D378" s="53"/>
      <c r="E378" s="54"/>
      <c r="F378" s="55"/>
    </row>
    <row r="379" spans="1:6" ht="13.5">
      <c r="A379" s="32">
        <v>374</v>
      </c>
      <c r="B379" s="51"/>
      <c r="C379" s="52"/>
      <c r="D379" s="53"/>
      <c r="E379" s="54"/>
      <c r="F379" s="55"/>
    </row>
    <row r="380" spans="1:6" ht="13.5">
      <c r="A380" s="32">
        <v>375</v>
      </c>
      <c r="B380" s="51"/>
      <c r="C380" s="52"/>
      <c r="D380" s="53"/>
      <c r="E380" s="54"/>
      <c r="F380" s="55"/>
    </row>
    <row r="381" spans="1:6" ht="13.5">
      <c r="A381" s="32">
        <v>376</v>
      </c>
      <c r="B381" s="51"/>
      <c r="C381" s="52"/>
      <c r="D381" s="53"/>
      <c r="E381" s="54"/>
      <c r="F381" s="55"/>
    </row>
    <row r="382" spans="1:6" ht="13.5">
      <c r="A382" s="32">
        <v>377</v>
      </c>
      <c r="B382" s="51"/>
      <c r="C382" s="52"/>
      <c r="D382" s="53"/>
      <c r="E382" s="54"/>
      <c r="F382" s="55"/>
    </row>
    <row r="383" spans="1:6" ht="13.5">
      <c r="A383" s="32">
        <v>378</v>
      </c>
      <c r="B383" s="51"/>
      <c r="C383" s="52"/>
      <c r="D383" s="53"/>
      <c r="E383" s="54"/>
      <c r="F383" s="55"/>
    </row>
    <row r="384" spans="1:6" ht="13.5">
      <c r="A384" s="32">
        <v>379</v>
      </c>
      <c r="B384" s="51"/>
      <c r="C384" s="52"/>
      <c r="D384" s="53"/>
      <c r="E384" s="54"/>
      <c r="F384" s="55"/>
    </row>
    <row r="385" spans="1:6" ht="13.5">
      <c r="A385" s="32">
        <v>380</v>
      </c>
      <c r="B385" s="51"/>
      <c r="C385" s="52"/>
      <c r="D385" s="53"/>
      <c r="E385" s="54"/>
      <c r="F385" s="55"/>
    </row>
    <row r="386" spans="1:6" ht="13.5">
      <c r="A386" s="32">
        <v>381</v>
      </c>
      <c r="B386" s="51"/>
      <c r="C386" s="52"/>
      <c r="D386" s="53"/>
      <c r="E386" s="54"/>
      <c r="F386" s="55"/>
    </row>
    <row r="387" spans="1:6" ht="13.5">
      <c r="A387" s="32">
        <v>382</v>
      </c>
      <c r="B387" s="51"/>
      <c r="C387" s="52"/>
      <c r="D387" s="53"/>
      <c r="E387" s="54"/>
      <c r="F387" s="55"/>
    </row>
    <row r="388" spans="1:6" ht="13.5">
      <c r="A388" s="32">
        <v>383</v>
      </c>
      <c r="B388" s="51"/>
      <c r="C388" s="52"/>
      <c r="D388" s="53"/>
      <c r="E388" s="54"/>
      <c r="F388" s="55"/>
    </row>
    <row r="389" spans="1:6" ht="13.5">
      <c r="A389" s="32">
        <v>384</v>
      </c>
      <c r="B389" s="51"/>
      <c r="C389" s="52"/>
      <c r="D389" s="53"/>
      <c r="E389" s="54"/>
      <c r="F389" s="55"/>
    </row>
    <row r="390" spans="1:6" ht="13.5">
      <c r="A390" s="32">
        <v>385</v>
      </c>
      <c r="B390" s="51"/>
      <c r="C390" s="52"/>
      <c r="D390" s="53"/>
      <c r="E390" s="54"/>
      <c r="F390" s="55"/>
    </row>
    <row r="391" spans="1:6" ht="13.5">
      <c r="A391" s="32">
        <v>386</v>
      </c>
      <c r="B391" s="51"/>
      <c r="C391" s="52"/>
      <c r="D391" s="53"/>
      <c r="E391" s="54"/>
      <c r="F391" s="55"/>
    </row>
    <row r="392" spans="1:6" ht="13.5">
      <c r="A392" s="32">
        <v>387</v>
      </c>
      <c r="B392" s="51"/>
      <c r="C392" s="52"/>
      <c r="D392" s="53"/>
      <c r="E392" s="54"/>
      <c r="F392" s="55"/>
    </row>
    <row r="393" spans="1:6" ht="13.5">
      <c r="A393" s="32">
        <v>388</v>
      </c>
      <c r="B393" s="51"/>
      <c r="C393" s="52"/>
      <c r="D393" s="53"/>
      <c r="E393" s="54"/>
      <c r="F393" s="55"/>
    </row>
    <row r="394" spans="1:6" ht="13.5">
      <c r="A394" s="32">
        <v>389</v>
      </c>
      <c r="B394" s="51"/>
      <c r="C394" s="52"/>
      <c r="D394" s="53"/>
      <c r="E394" s="54"/>
      <c r="F394" s="55"/>
    </row>
    <row r="395" spans="1:6" ht="13.5">
      <c r="A395" s="32">
        <v>390</v>
      </c>
      <c r="B395" s="51"/>
      <c r="C395" s="52"/>
      <c r="D395" s="53"/>
      <c r="E395" s="54"/>
      <c r="F395" s="55"/>
    </row>
    <row r="396" spans="1:6" ht="13.5">
      <c r="A396" s="32">
        <v>391</v>
      </c>
      <c r="B396" s="51"/>
      <c r="C396" s="52"/>
      <c r="D396" s="53"/>
      <c r="E396" s="54"/>
      <c r="F396" s="55"/>
    </row>
    <row r="397" spans="1:6" ht="13.5">
      <c r="A397" s="32">
        <v>392</v>
      </c>
      <c r="B397" s="51"/>
      <c r="C397" s="52"/>
      <c r="D397" s="53"/>
      <c r="E397" s="54"/>
      <c r="F397" s="55"/>
    </row>
    <row r="398" spans="1:6" ht="13.5">
      <c r="A398" s="32">
        <v>393</v>
      </c>
      <c r="B398" s="51"/>
      <c r="C398" s="52"/>
      <c r="D398" s="53"/>
      <c r="E398" s="54"/>
      <c r="F398" s="55"/>
    </row>
    <row r="399" spans="1:6" ht="13.5">
      <c r="A399" s="32">
        <v>394</v>
      </c>
      <c r="B399" s="51"/>
      <c r="C399" s="52"/>
      <c r="D399" s="53"/>
      <c r="E399" s="54"/>
      <c r="F399" s="55"/>
    </row>
    <row r="400" spans="1:6" ht="13.5">
      <c r="A400" s="41">
        <v>395</v>
      </c>
      <c r="B400" s="51"/>
      <c r="C400" s="52"/>
      <c r="D400" s="53"/>
      <c r="E400" s="54"/>
      <c r="F400" s="55"/>
    </row>
    <row r="401" spans="1:6" ht="13.5">
      <c r="A401" s="32">
        <v>396</v>
      </c>
      <c r="B401" s="51"/>
      <c r="C401" s="52"/>
      <c r="D401" s="53"/>
      <c r="E401" s="54"/>
      <c r="F401" s="55"/>
    </row>
    <row r="402" spans="1:6" ht="13.5">
      <c r="A402" s="32">
        <v>397</v>
      </c>
      <c r="B402" s="51"/>
      <c r="C402" s="52"/>
      <c r="D402" s="53"/>
      <c r="E402" s="54"/>
      <c r="F402" s="55"/>
    </row>
    <row r="403" spans="1:6" ht="13.5">
      <c r="A403" s="41">
        <v>398</v>
      </c>
      <c r="B403" s="51"/>
      <c r="C403" s="52"/>
      <c r="D403" s="53"/>
      <c r="E403" s="54"/>
      <c r="F403" s="55"/>
    </row>
    <row r="404" spans="1:6" ht="13.5">
      <c r="A404" s="32">
        <v>399</v>
      </c>
      <c r="B404" s="51"/>
      <c r="C404" s="52"/>
      <c r="D404" s="53"/>
      <c r="E404" s="54"/>
      <c r="F404" s="55"/>
    </row>
    <row r="405" spans="1:6" ht="13.5">
      <c r="A405" s="32">
        <v>400</v>
      </c>
      <c r="B405" s="51"/>
      <c r="C405" s="52"/>
      <c r="D405" s="53"/>
      <c r="E405" s="54"/>
      <c r="F405" s="55"/>
    </row>
    <row r="406" spans="1:6" ht="13.5">
      <c r="A406" s="41">
        <v>401</v>
      </c>
      <c r="B406" s="51"/>
      <c r="C406" s="52"/>
      <c r="D406" s="53"/>
      <c r="E406" s="54"/>
      <c r="F406" s="55"/>
    </row>
    <row r="407" spans="1:6" ht="13.5">
      <c r="A407" s="32">
        <v>402</v>
      </c>
      <c r="B407" s="51"/>
      <c r="C407" s="52"/>
      <c r="D407" s="53"/>
      <c r="E407" s="54"/>
      <c r="F407" s="55"/>
    </row>
    <row r="408" spans="1:6" ht="13.5">
      <c r="A408" s="32">
        <v>403</v>
      </c>
      <c r="B408" s="51"/>
      <c r="C408" s="52"/>
      <c r="D408" s="53"/>
      <c r="E408" s="54"/>
      <c r="F408" s="55"/>
    </row>
    <row r="409" spans="1:6" ht="13.5">
      <c r="A409" s="41">
        <v>404</v>
      </c>
      <c r="B409" s="51"/>
      <c r="C409" s="52"/>
      <c r="D409" s="53"/>
      <c r="E409" s="54"/>
      <c r="F409" s="55"/>
    </row>
    <row r="410" spans="1:6" ht="13.5">
      <c r="A410" s="32">
        <v>405</v>
      </c>
      <c r="B410" s="51"/>
      <c r="C410" s="52"/>
      <c r="D410" s="53"/>
      <c r="E410" s="54"/>
      <c r="F410" s="55"/>
    </row>
    <row r="411" spans="1:6" ht="13.5">
      <c r="A411" s="32">
        <v>406</v>
      </c>
      <c r="B411" s="51"/>
      <c r="C411" s="52"/>
      <c r="D411" s="53"/>
      <c r="E411" s="54"/>
      <c r="F411" s="55"/>
    </row>
    <row r="412" spans="1:6" ht="13.5">
      <c r="A412" s="41">
        <v>407</v>
      </c>
      <c r="B412" s="51"/>
      <c r="C412" s="52"/>
      <c r="D412" s="53"/>
      <c r="E412" s="54"/>
      <c r="F412" s="55"/>
    </row>
    <row r="413" spans="1:6" ht="13.5">
      <c r="A413" s="32">
        <v>408</v>
      </c>
      <c r="B413" s="51"/>
      <c r="C413" s="52"/>
      <c r="D413" s="53"/>
      <c r="E413" s="54"/>
      <c r="F413" s="55"/>
    </row>
    <row r="414" spans="1:6" ht="13.5">
      <c r="A414" s="32">
        <v>409</v>
      </c>
      <c r="B414" s="51"/>
      <c r="C414" s="52"/>
      <c r="D414" s="53"/>
      <c r="E414" s="54"/>
      <c r="F414" s="55"/>
    </row>
    <row r="415" spans="1:6" ht="13.5">
      <c r="A415" s="41">
        <v>410</v>
      </c>
      <c r="B415" s="51"/>
      <c r="C415" s="52"/>
      <c r="D415" s="53"/>
      <c r="E415" s="54"/>
      <c r="F415" s="55"/>
    </row>
    <row r="416" spans="1:6" ht="13.5">
      <c r="A416" s="32">
        <v>411</v>
      </c>
      <c r="B416" s="51"/>
      <c r="C416" s="52"/>
      <c r="D416" s="53"/>
      <c r="E416" s="54"/>
      <c r="F416" s="55"/>
    </row>
    <row r="417" spans="1:6" ht="13.5">
      <c r="A417" s="32">
        <v>412</v>
      </c>
      <c r="B417" s="51"/>
      <c r="C417" s="52"/>
      <c r="D417" s="53"/>
      <c r="E417" s="54"/>
      <c r="F417" s="55"/>
    </row>
    <row r="418" spans="1:6" ht="13.5">
      <c r="A418" s="41">
        <v>413</v>
      </c>
      <c r="B418" s="51"/>
      <c r="C418" s="52"/>
      <c r="D418" s="53"/>
      <c r="E418" s="54"/>
      <c r="F418" s="55"/>
    </row>
    <row r="419" spans="1:6" ht="13.5">
      <c r="A419" s="32">
        <v>414</v>
      </c>
      <c r="B419" s="51"/>
      <c r="C419" s="52"/>
      <c r="D419" s="53"/>
      <c r="E419" s="54"/>
      <c r="F419" s="55"/>
    </row>
    <row r="420" spans="1:6" ht="13.5">
      <c r="A420" s="32">
        <v>415</v>
      </c>
      <c r="B420" s="51"/>
      <c r="C420" s="52"/>
      <c r="D420" s="53"/>
      <c r="E420" s="54"/>
      <c r="F420" s="55"/>
    </row>
    <row r="421" spans="1:6" ht="13.5">
      <c r="A421" s="41">
        <v>416</v>
      </c>
      <c r="B421" s="51"/>
      <c r="C421" s="52"/>
      <c r="D421" s="53"/>
      <c r="E421" s="54"/>
      <c r="F421" s="55"/>
    </row>
    <row r="422" spans="1:6" ht="13.5">
      <c r="A422" s="32">
        <v>417</v>
      </c>
      <c r="B422" s="51"/>
      <c r="C422" s="52"/>
      <c r="D422" s="53"/>
      <c r="E422" s="54"/>
      <c r="F422" s="55"/>
    </row>
    <row r="423" spans="1:6" ht="13.5">
      <c r="A423" s="32">
        <v>418</v>
      </c>
      <c r="B423" s="51"/>
      <c r="C423" s="52"/>
      <c r="D423" s="53"/>
      <c r="E423" s="54"/>
      <c r="F423" s="55"/>
    </row>
    <row r="424" spans="1:6" ht="13.5">
      <c r="A424" s="41">
        <v>419</v>
      </c>
      <c r="B424" s="51"/>
      <c r="C424" s="52"/>
      <c r="D424" s="53"/>
      <c r="E424" s="54"/>
      <c r="F424" s="55"/>
    </row>
    <row r="425" spans="1:6" ht="13.5">
      <c r="A425" s="32">
        <v>420</v>
      </c>
      <c r="B425" s="51"/>
      <c r="C425" s="52"/>
      <c r="D425" s="53"/>
      <c r="E425" s="54"/>
      <c r="F425" s="55"/>
    </row>
    <row r="426" spans="1:6" ht="13.5">
      <c r="A426" s="32">
        <v>421</v>
      </c>
      <c r="B426" s="51"/>
      <c r="C426" s="52"/>
      <c r="D426" s="53"/>
      <c r="E426" s="54"/>
      <c r="F426" s="55"/>
    </row>
    <row r="427" spans="1:6" ht="13.5">
      <c r="A427" s="41">
        <v>422</v>
      </c>
      <c r="B427" s="51"/>
      <c r="C427" s="52"/>
      <c r="D427" s="53"/>
      <c r="E427" s="54"/>
      <c r="F427" s="55"/>
    </row>
    <row r="428" spans="1:6" ht="13.5">
      <c r="A428" s="32">
        <v>423</v>
      </c>
      <c r="B428" s="51"/>
      <c r="C428" s="52"/>
      <c r="D428" s="53"/>
      <c r="E428" s="54"/>
      <c r="F428" s="55"/>
    </row>
    <row r="429" spans="1:6" ht="13.5">
      <c r="A429" s="32">
        <v>424</v>
      </c>
      <c r="B429" s="51"/>
      <c r="C429" s="52"/>
      <c r="D429" s="53"/>
      <c r="E429" s="54"/>
      <c r="F429" s="55"/>
    </row>
    <row r="430" spans="1:6" ht="13.5">
      <c r="A430" s="41">
        <v>425</v>
      </c>
      <c r="B430" s="51"/>
      <c r="C430" s="52"/>
      <c r="D430" s="53"/>
      <c r="E430" s="54"/>
      <c r="F430" s="55"/>
    </row>
    <row r="431" spans="1:6" ht="13.5">
      <c r="A431" s="32">
        <v>426</v>
      </c>
      <c r="B431" s="51"/>
      <c r="C431" s="52"/>
      <c r="D431" s="53"/>
      <c r="E431" s="54"/>
      <c r="F431" s="55"/>
    </row>
    <row r="432" spans="1:6" ht="13.5">
      <c r="A432" s="32">
        <v>427</v>
      </c>
      <c r="B432" s="51"/>
      <c r="C432" s="52"/>
      <c r="D432" s="53"/>
      <c r="E432" s="54"/>
      <c r="F432" s="55"/>
    </row>
    <row r="433" spans="1:6" ht="13.5">
      <c r="A433" s="41">
        <v>428</v>
      </c>
      <c r="B433" s="51"/>
      <c r="C433" s="52"/>
      <c r="D433" s="53"/>
      <c r="E433" s="54"/>
      <c r="F433" s="55"/>
    </row>
    <row r="434" spans="1:6" ht="13.5">
      <c r="A434" s="32">
        <v>429</v>
      </c>
      <c r="B434" s="51"/>
      <c r="C434" s="52"/>
      <c r="D434" s="53"/>
      <c r="E434" s="54"/>
      <c r="F434" s="55"/>
    </row>
    <row r="435" spans="1:6" ht="13.5">
      <c r="A435" s="32">
        <v>430</v>
      </c>
      <c r="B435" s="51"/>
      <c r="C435" s="52"/>
      <c r="D435" s="53"/>
      <c r="E435" s="54"/>
      <c r="F435" s="55"/>
    </row>
    <row r="436" spans="1:6" ht="13.5">
      <c r="A436" s="41">
        <v>431</v>
      </c>
      <c r="B436" s="51"/>
      <c r="C436" s="52"/>
      <c r="D436" s="53"/>
      <c r="E436" s="54"/>
      <c r="F436" s="55"/>
    </row>
    <row r="437" spans="1:6" ht="13.5">
      <c r="A437" s="32">
        <v>432</v>
      </c>
      <c r="B437" s="51"/>
      <c r="C437" s="52"/>
      <c r="D437" s="53"/>
      <c r="E437" s="54"/>
      <c r="F437" s="55"/>
    </row>
    <row r="438" spans="1:6" ht="13.5">
      <c r="A438" s="32">
        <v>433</v>
      </c>
      <c r="B438" s="51"/>
      <c r="C438" s="52"/>
      <c r="D438" s="53"/>
      <c r="E438" s="54"/>
      <c r="F438" s="55"/>
    </row>
    <row r="439" spans="1:6" ht="13.5">
      <c r="A439" s="41">
        <v>434</v>
      </c>
      <c r="B439" s="51"/>
      <c r="C439" s="52"/>
      <c r="D439" s="53"/>
      <c r="E439" s="54"/>
      <c r="F439" s="55"/>
    </row>
    <row r="440" spans="1:6" ht="13.5">
      <c r="A440" s="32">
        <v>435</v>
      </c>
      <c r="B440" s="51"/>
      <c r="C440" s="52"/>
      <c r="D440" s="53"/>
      <c r="E440" s="54"/>
      <c r="F440" s="55"/>
    </row>
    <row r="441" spans="1:6" ht="13.5">
      <c r="A441" s="32">
        <v>436</v>
      </c>
      <c r="B441" s="51"/>
      <c r="C441" s="52"/>
      <c r="D441" s="53"/>
      <c r="E441" s="54"/>
      <c r="F441" s="55"/>
    </row>
    <row r="442" spans="1:6" ht="13.5">
      <c r="A442" s="41">
        <v>437</v>
      </c>
      <c r="B442" s="51"/>
      <c r="C442" s="52"/>
      <c r="D442" s="53"/>
      <c r="E442" s="54"/>
      <c r="F442" s="55"/>
    </row>
    <row r="443" spans="1:6" ht="13.5">
      <c r="A443" s="32">
        <v>438</v>
      </c>
      <c r="B443" s="51"/>
      <c r="C443" s="52"/>
      <c r="D443" s="53"/>
      <c r="E443" s="54"/>
      <c r="F443" s="55"/>
    </row>
    <row r="444" spans="1:6" ht="13.5">
      <c r="A444" s="32">
        <v>439</v>
      </c>
      <c r="B444" s="51"/>
      <c r="C444" s="52"/>
      <c r="D444" s="53"/>
      <c r="E444" s="54"/>
      <c r="F444" s="55"/>
    </row>
    <row r="445" spans="1:6" ht="13.5">
      <c r="A445" s="41">
        <v>440</v>
      </c>
      <c r="B445" s="51"/>
      <c r="C445" s="52"/>
      <c r="D445" s="53"/>
      <c r="E445" s="54"/>
      <c r="F445" s="55"/>
    </row>
    <row r="446" spans="1:6" ht="13.5">
      <c r="A446" s="32">
        <v>441</v>
      </c>
      <c r="B446" s="51"/>
      <c r="C446" s="52"/>
      <c r="D446" s="53"/>
      <c r="E446" s="54"/>
      <c r="F446" s="55"/>
    </row>
    <row r="447" spans="1:6" ht="13.5">
      <c r="A447" s="32">
        <v>442</v>
      </c>
      <c r="B447" s="51"/>
      <c r="C447" s="52"/>
      <c r="D447" s="53"/>
      <c r="E447" s="54"/>
      <c r="F447" s="55"/>
    </row>
    <row r="448" spans="1:6" ht="13.5">
      <c r="A448" s="41">
        <v>443</v>
      </c>
      <c r="B448" s="51"/>
      <c r="C448" s="52"/>
      <c r="D448" s="53"/>
      <c r="E448" s="54"/>
      <c r="F448" s="55"/>
    </row>
    <row r="449" spans="1:6" ht="13.5">
      <c r="A449" s="32">
        <v>444</v>
      </c>
      <c r="B449" s="51"/>
      <c r="C449" s="52"/>
      <c r="D449" s="53"/>
      <c r="E449" s="54"/>
      <c r="F449" s="55"/>
    </row>
    <row r="450" spans="1:6" ht="13.5">
      <c r="A450" s="32">
        <v>445</v>
      </c>
      <c r="B450" s="51"/>
      <c r="C450" s="52"/>
      <c r="D450" s="53"/>
      <c r="E450" s="54"/>
      <c r="F450" s="55"/>
    </row>
    <row r="451" spans="1:6" ht="13.5">
      <c r="A451" s="41">
        <v>446</v>
      </c>
      <c r="B451" s="51"/>
      <c r="C451" s="52"/>
      <c r="D451" s="53"/>
      <c r="E451" s="54"/>
      <c r="F451" s="55"/>
    </row>
    <row r="452" spans="1:6" ht="13.5">
      <c r="A452" s="32">
        <v>447</v>
      </c>
      <c r="B452" s="51"/>
      <c r="C452" s="52"/>
      <c r="D452" s="53"/>
      <c r="E452" s="54"/>
      <c r="F452" s="55"/>
    </row>
    <row r="453" spans="1:6" ht="13.5">
      <c r="A453" s="32">
        <v>448</v>
      </c>
      <c r="B453" s="51"/>
      <c r="C453" s="52"/>
      <c r="D453" s="53"/>
      <c r="E453" s="54"/>
      <c r="F453" s="55"/>
    </row>
    <row r="454" spans="1:6" ht="13.5">
      <c r="A454" s="41">
        <v>449</v>
      </c>
      <c r="B454" s="51"/>
      <c r="C454" s="52"/>
      <c r="D454" s="53"/>
      <c r="E454" s="54"/>
      <c r="F454" s="55"/>
    </row>
    <row r="455" spans="1:6" ht="13.5">
      <c r="A455" s="32">
        <v>450</v>
      </c>
      <c r="B455" s="51"/>
      <c r="C455" s="52"/>
      <c r="D455" s="53"/>
      <c r="E455" s="54"/>
      <c r="F455" s="55"/>
    </row>
    <row r="456" spans="1:6" ht="13.5">
      <c r="A456" s="32">
        <v>451</v>
      </c>
      <c r="B456" s="51"/>
      <c r="C456" s="52"/>
      <c r="D456" s="53"/>
      <c r="E456" s="54"/>
      <c r="F456" s="55"/>
    </row>
    <row r="457" spans="1:6" ht="13.5">
      <c r="A457" s="41">
        <v>452</v>
      </c>
      <c r="B457" s="51"/>
      <c r="C457" s="52"/>
      <c r="D457" s="53"/>
      <c r="E457" s="54"/>
      <c r="F457" s="55"/>
    </row>
    <row r="458" spans="1:6" ht="13.5">
      <c r="A458" s="32">
        <v>453</v>
      </c>
      <c r="B458" s="51"/>
      <c r="C458" s="52"/>
      <c r="D458" s="53"/>
      <c r="E458" s="54"/>
      <c r="F458" s="55"/>
    </row>
    <row r="459" spans="1:6" ht="13.5">
      <c r="A459" s="32">
        <v>454</v>
      </c>
      <c r="B459" s="51"/>
      <c r="C459" s="52"/>
      <c r="D459" s="53"/>
      <c r="E459" s="54"/>
      <c r="F459" s="55"/>
    </row>
    <row r="460" spans="1:6" ht="13.5">
      <c r="A460" s="41">
        <v>455</v>
      </c>
      <c r="B460" s="51"/>
      <c r="C460" s="52"/>
      <c r="D460" s="53"/>
      <c r="E460" s="54"/>
      <c r="F460" s="55"/>
    </row>
    <row r="461" spans="1:6" ht="13.5">
      <c r="A461" s="32">
        <v>456</v>
      </c>
      <c r="B461" s="51"/>
      <c r="C461" s="52"/>
      <c r="D461" s="53"/>
      <c r="E461" s="54"/>
      <c r="F461" s="55"/>
    </row>
    <row r="462" spans="1:6" ht="13.5">
      <c r="A462" s="32">
        <v>457</v>
      </c>
      <c r="B462" s="51"/>
      <c r="C462" s="52"/>
      <c r="D462" s="53"/>
      <c r="E462" s="54"/>
      <c r="F462" s="55"/>
    </row>
    <row r="463" spans="1:6" ht="13.5">
      <c r="A463" s="41">
        <v>458</v>
      </c>
      <c r="B463" s="51"/>
      <c r="C463" s="52"/>
      <c r="D463" s="53"/>
      <c r="E463" s="54"/>
      <c r="F463" s="55"/>
    </row>
    <row r="464" spans="1:6" ht="13.5">
      <c r="A464" s="32">
        <v>459</v>
      </c>
      <c r="B464" s="51"/>
      <c r="C464" s="52"/>
      <c r="D464" s="53"/>
      <c r="E464" s="54"/>
      <c r="F464" s="55"/>
    </row>
    <row r="465" spans="1:6" ht="13.5">
      <c r="A465" s="32">
        <v>460</v>
      </c>
      <c r="B465" s="51"/>
      <c r="C465" s="52"/>
      <c r="D465" s="53"/>
      <c r="E465" s="54"/>
      <c r="F465" s="55"/>
    </row>
    <row r="466" spans="1:6" ht="13.5">
      <c r="A466" s="41">
        <v>461</v>
      </c>
      <c r="B466" s="51"/>
      <c r="C466" s="52"/>
      <c r="D466" s="53"/>
      <c r="E466" s="54"/>
      <c r="F466" s="55"/>
    </row>
    <row r="467" spans="1:6" ht="13.5">
      <c r="A467" s="32">
        <v>462</v>
      </c>
      <c r="B467" s="51"/>
      <c r="C467" s="52"/>
      <c r="D467" s="53"/>
      <c r="E467" s="54"/>
      <c r="F467" s="55"/>
    </row>
    <row r="468" spans="1:6" ht="13.5">
      <c r="A468" s="32">
        <v>463</v>
      </c>
      <c r="B468" s="51"/>
      <c r="C468" s="52"/>
      <c r="D468" s="53"/>
      <c r="E468" s="54"/>
      <c r="F468" s="55"/>
    </row>
    <row r="469" spans="1:6" ht="13.5">
      <c r="A469" s="41">
        <v>464</v>
      </c>
      <c r="B469" s="51"/>
      <c r="C469" s="52"/>
      <c r="D469" s="53"/>
      <c r="E469" s="54"/>
      <c r="F469" s="55"/>
    </row>
    <row r="470" spans="1:6" ht="13.5">
      <c r="A470" s="32">
        <v>465</v>
      </c>
      <c r="B470" s="51"/>
      <c r="C470" s="52"/>
      <c r="D470" s="53"/>
      <c r="E470" s="54"/>
      <c r="F470" s="55"/>
    </row>
    <row r="471" spans="1:6" ht="13.5">
      <c r="A471" s="32">
        <v>466</v>
      </c>
      <c r="B471" s="51"/>
      <c r="C471" s="52"/>
      <c r="D471" s="53"/>
      <c r="E471" s="54"/>
      <c r="F471" s="55"/>
    </row>
    <row r="472" spans="1:6" ht="13.5">
      <c r="A472" s="41">
        <v>467</v>
      </c>
      <c r="B472" s="51"/>
      <c r="C472" s="52"/>
      <c r="D472" s="53"/>
      <c r="E472" s="54"/>
      <c r="F472" s="55"/>
    </row>
    <row r="473" spans="1:6" ht="13.5">
      <c r="A473" s="32">
        <v>468</v>
      </c>
      <c r="B473" s="51"/>
      <c r="C473" s="52"/>
      <c r="D473" s="53"/>
      <c r="E473" s="54"/>
      <c r="F473" s="55"/>
    </row>
    <row r="474" spans="1:6" ht="13.5">
      <c r="A474" s="32">
        <v>469</v>
      </c>
      <c r="B474" s="51"/>
      <c r="C474" s="52"/>
      <c r="D474" s="53"/>
      <c r="E474" s="54"/>
      <c r="F474" s="55"/>
    </row>
    <row r="475" spans="1:6" ht="13.5">
      <c r="A475" s="41">
        <v>470</v>
      </c>
      <c r="B475" s="51"/>
      <c r="C475" s="52"/>
      <c r="D475" s="53"/>
      <c r="E475" s="54"/>
      <c r="F475" s="55"/>
    </row>
    <row r="476" spans="1:6" ht="13.5">
      <c r="A476" s="32">
        <v>471</v>
      </c>
      <c r="B476" s="51"/>
      <c r="C476" s="52"/>
      <c r="D476" s="53"/>
      <c r="E476" s="54"/>
      <c r="F476" s="55"/>
    </row>
    <row r="477" spans="1:6" ht="13.5">
      <c r="A477" s="32">
        <v>472</v>
      </c>
      <c r="B477" s="51"/>
      <c r="C477" s="52"/>
      <c r="D477" s="53"/>
      <c r="E477" s="54"/>
      <c r="F477" s="55"/>
    </row>
    <row r="478" spans="1:6" ht="13.5">
      <c r="A478" s="41">
        <v>473</v>
      </c>
      <c r="B478" s="51"/>
      <c r="C478" s="52"/>
      <c r="D478" s="53"/>
      <c r="E478" s="54"/>
      <c r="F478" s="55"/>
    </row>
    <row r="479" spans="1:6" ht="13.5">
      <c r="A479" s="32">
        <v>474</v>
      </c>
      <c r="B479" s="51"/>
      <c r="C479" s="52"/>
      <c r="D479" s="53"/>
      <c r="E479" s="54"/>
      <c r="F479" s="55"/>
    </row>
    <row r="480" spans="1:6" ht="13.5">
      <c r="A480" s="32">
        <v>475</v>
      </c>
      <c r="B480" s="51"/>
      <c r="C480" s="52"/>
      <c r="D480" s="53"/>
      <c r="E480" s="54"/>
      <c r="F480" s="55"/>
    </row>
    <row r="481" spans="1:6" ht="13.5">
      <c r="A481" s="41">
        <v>476</v>
      </c>
      <c r="B481" s="51"/>
      <c r="C481" s="52"/>
      <c r="D481" s="53"/>
      <c r="E481" s="54"/>
      <c r="F481" s="55"/>
    </row>
    <row r="482" spans="1:6" ht="13.5">
      <c r="A482" s="32">
        <v>477</v>
      </c>
      <c r="B482" s="51"/>
      <c r="C482" s="52"/>
      <c r="D482" s="53"/>
      <c r="E482" s="54"/>
      <c r="F482" s="55"/>
    </row>
    <row r="483" spans="1:6" ht="13.5">
      <c r="A483" s="32">
        <v>478</v>
      </c>
      <c r="B483" s="51"/>
      <c r="C483" s="52"/>
      <c r="D483" s="53"/>
      <c r="E483" s="54"/>
      <c r="F483" s="55"/>
    </row>
    <row r="484" spans="1:6" ht="13.5">
      <c r="A484" s="41">
        <v>479</v>
      </c>
      <c r="B484" s="51"/>
      <c r="C484" s="52"/>
      <c r="D484" s="53"/>
      <c r="E484" s="54"/>
      <c r="F484" s="55"/>
    </row>
    <row r="485" spans="1:6" ht="13.5">
      <c r="A485" s="32">
        <v>480</v>
      </c>
      <c r="B485" s="51"/>
      <c r="C485" s="52"/>
      <c r="D485" s="53"/>
      <c r="E485" s="54"/>
      <c r="F485" s="55"/>
    </row>
    <row r="486" spans="1:6" ht="13.5">
      <c r="A486" s="32">
        <v>481</v>
      </c>
      <c r="B486" s="51"/>
      <c r="C486" s="52"/>
      <c r="D486" s="53"/>
      <c r="E486" s="54"/>
      <c r="F486" s="55"/>
    </row>
    <row r="487" spans="1:6" ht="13.5">
      <c r="A487" s="41">
        <v>482</v>
      </c>
      <c r="B487" s="51"/>
      <c r="C487" s="52"/>
      <c r="D487" s="53"/>
      <c r="E487" s="54"/>
      <c r="F487" s="55"/>
    </row>
    <row r="488" spans="1:6" ht="13.5">
      <c r="A488" s="32">
        <v>483</v>
      </c>
      <c r="B488" s="51"/>
      <c r="C488" s="52"/>
      <c r="D488" s="53"/>
      <c r="E488" s="54"/>
      <c r="F488" s="55"/>
    </row>
    <row r="489" spans="1:6" ht="13.5">
      <c r="A489" s="32">
        <v>484</v>
      </c>
      <c r="B489" s="51"/>
      <c r="C489" s="52"/>
      <c r="D489" s="53"/>
      <c r="E489" s="54"/>
      <c r="F489" s="55"/>
    </row>
    <row r="490" spans="1:6" ht="13.5">
      <c r="A490" s="41">
        <v>485</v>
      </c>
      <c r="B490" s="51"/>
      <c r="C490" s="52"/>
      <c r="D490" s="53"/>
      <c r="E490" s="54"/>
      <c r="F490" s="55"/>
    </row>
    <row r="491" spans="1:6" ht="13.5">
      <c r="A491" s="32">
        <v>486</v>
      </c>
      <c r="B491" s="51"/>
      <c r="C491" s="52"/>
      <c r="D491" s="53"/>
      <c r="E491" s="54"/>
      <c r="F491" s="55"/>
    </row>
    <row r="492" spans="1:6" ht="13.5">
      <c r="A492" s="32">
        <v>487</v>
      </c>
      <c r="B492" s="51"/>
      <c r="C492" s="52"/>
      <c r="D492" s="53"/>
      <c r="E492" s="54"/>
      <c r="F492" s="55"/>
    </row>
    <row r="493" spans="1:6" ht="13.5">
      <c r="A493" s="41">
        <v>488</v>
      </c>
      <c r="B493" s="51"/>
      <c r="C493" s="52"/>
      <c r="D493" s="53"/>
      <c r="E493" s="54"/>
      <c r="F493" s="55"/>
    </row>
    <row r="494" spans="1:6" ht="13.5">
      <c r="A494" s="32">
        <v>489</v>
      </c>
      <c r="B494" s="51"/>
      <c r="C494" s="52"/>
      <c r="D494" s="53"/>
      <c r="E494" s="54"/>
      <c r="F494" s="55"/>
    </row>
    <row r="495" spans="1:6" ht="13.5">
      <c r="A495" s="32">
        <v>490</v>
      </c>
      <c r="B495" s="51"/>
      <c r="C495" s="52"/>
      <c r="D495" s="53"/>
      <c r="E495" s="54"/>
      <c r="F495" s="55"/>
    </row>
    <row r="496" spans="1:6" ht="13.5">
      <c r="A496" s="41">
        <v>491</v>
      </c>
      <c r="B496" s="51"/>
      <c r="C496" s="52"/>
      <c r="D496" s="53"/>
      <c r="E496" s="54"/>
      <c r="F496" s="55"/>
    </row>
    <row r="497" spans="1:6" ht="13.5">
      <c r="A497" s="32">
        <v>492</v>
      </c>
      <c r="B497" s="51"/>
      <c r="C497" s="52"/>
      <c r="D497" s="53"/>
      <c r="E497" s="54"/>
      <c r="F497" s="55"/>
    </row>
    <row r="498" spans="1:6" ht="13.5">
      <c r="A498" s="32">
        <v>493</v>
      </c>
      <c r="B498" s="51"/>
      <c r="C498" s="52"/>
      <c r="D498" s="53"/>
      <c r="E498" s="54"/>
      <c r="F498" s="55"/>
    </row>
    <row r="499" spans="1:6" ht="13.5">
      <c r="A499" s="41">
        <v>494</v>
      </c>
      <c r="B499" s="51"/>
      <c r="C499" s="52"/>
      <c r="D499" s="53"/>
      <c r="E499" s="54"/>
      <c r="F499" s="55"/>
    </row>
    <row r="500" spans="1:6" ht="13.5">
      <c r="A500" s="32">
        <v>495</v>
      </c>
      <c r="B500" s="51"/>
      <c r="C500" s="52"/>
      <c r="D500" s="53"/>
      <c r="E500" s="54"/>
      <c r="F500" s="55"/>
    </row>
    <row r="501" spans="1:6" ht="13.5">
      <c r="A501" s="32">
        <v>496</v>
      </c>
      <c r="B501" s="51"/>
      <c r="C501" s="52"/>
      <c r="D501" s="53"/>
      <c r="E501" s="54"/>
      <c r="F501" s="55"/>
    </row>
    <row r="502" spans="1:6" ht="13.5">
      <c r="A502" s="41">
        <v>497</v>
      </c>
      <c r="B502" s="51"/>
      <c r="C502" s="52"/>
      <c r="D502" s="53"/>
      <c r="E502" s="54"/>
      <c r="F502" s="55"/>
    </row>
    <row r="503" spans="1:6" ht="13.5">
      <c r="A503" s="32">
        <v>498</v>
      </c>
      <c r="B503" s="51"/>
      <c r="C503" s="52"/>
      <c r="D503" s="53"/>
      <c r="E503" s="54"/>
      <c r="F503" s="55"/>
    </row>
    <row r="504" spans="1:6" ht="13.5">
      <c r="A504" s="32">
        <v>499</v>
      </c>
      <c r="B504" s="51"/>
      <c r="C504" s="52"/>
      <c r="D504" s="53"/>
      <c r="E504" s="54"/>
      <c r="F504" s="55"/>
    </row>
    <row r="505" spans="1:6" ht="13.5">
      <c r="A505" s="41">
        <v>500</v>
      </c>
      <c r="B505" s="51"/>
      <c r="C505" s="52"/>
      <c r="D505" s="53"/>
      <c r="E505" s="54"/>
      <c r="F505" s="55"/>
    </row>
    <row r="506" spans="1:6" ht="13.5">
      <c r="A506" s="32">
        <v>501</v>
      </c>
      <c r="B506" s="51"/>
      <c r="C506" s="52"/>
      <c r="D506" s="53"/>
      <c r="E506" s="54"/>
      <c r="F506" s="55"/>
    </row>
    <row r="507" spans="1:6" ht="13.5">
      <c r="A507" s="32">
        <v>502</v>
      </c>
      <c r="B507" s="51"/>
      <c r="C507" s="52"/>
      <c r="D507" s="53"/>
      <c r="E507" s="54"/>
      <c r="F507" s="55"/>
    </row>
    <row r="508" spans="1:6" ht="13.5">
      <c r="A508" s="41">
        <v>503</v>
      </c>
      <c r="B508" s="51"/>
      <c r="C508" s="52"/>
      <c r="D508" s="53"/>
      <c r="E508" s="54"/>
      <c r="F508" s="55"/>
    </row>
    <row r="509" spans="1:6" ht="13.5">
      <c r="A509" s="32">
        <v>504</v>
      </c>
      <c r="B509" s="51"/>
      <c r="C509" s="52"/>
      <c r="D509" s="53"/>
      <c r="E509" s="54"/>
      <c r="F509" s="55"/>
    </row>
    <row r="510" spans="1:6" ht="13.5">
      <c r="A510" s="32">
        <v>505</v>
      </c>
      <c r="B510" s="51"/>
      <c r="C510" s="52"/>
      <c r="D510" s="53"/>
      <c r="E510" s="54"/>
      <c r="F510" s="55"/>
    </row>
    <row r="511" spans="1:6" ht="13.5">
      <c r="A511" s="41">
        <v>506</v>
      </c>
      <c r="B511" s="51"/>
      <c r="C511" s="52"/>
      <c r="D511" s="53"/>
      <c r="E511" s="54"/>
      <c r="F511" s="55"/>
    </row>
    <row r="512" spans="1:6" ht="13.5">
      <c r="A512" s="32">
        <v>507</v>
      </c>
      <c r="B512" s="51"/>
      <c r="C512" s="52"/>
      <c r="D512" s="53"/>
      <c r="E512" s="54"/>
      <c r="F512" s="55"/>
    </row>
    <row r="513" spans="1:6" ht="13.5">
      <c r="A513" s="32">
        <v>508</v>
      </c>
      <c r="B513" s="51"/>
      <c r="C513" s="52"/>
      <c r="D513" s="53"/>
      <c r="E513" s="54"/>
      <c r="F513" s="55"/>
    </row>
    <row r="514" spans="1:6" ht="13.5">
      <c r="A514" s="41">
        <v>509</v>
      </c>
      <c r="B514" s="51"/>
      <c r="C514" s="52"/>
      <c r="D514" s="53"/>
      <c r="E514" s="54"/>
      <c r="F514" s="55"/>
    </row>
    <row r="515" spans="1:6" ht="13.5">
      <c r="A515" s="32">
        <v>510</v>
      </c>
      <c r="B515" s="51"/>
      <c r="C515" s="52"/>
      <c r="D515" s="53"/>
      <c r="E515" s="54"/>
      <c r="F515" s="55"/>
    </row>
    <row r="516" spans="1:6" ht="13.5">
      <c r="A516" s="32">
        <v>511</v>
      </c>
      <c r="B516" s="51"/>
      <c r="C516" s="52"/>
      <c r="D516" s="53"/>
      <c r="E516" s="54"/>
      <c r="F516" s="55"/>
    </row>
    <row r="517" spans="1:6" ht="13.5">
      <c r="A517" s="41">
        <v>512</v>
      </c>
      <c r="B517" s="51"/>
      <c r="C517" s="52"/>
      <c r="D517" s="53"/>
      <c r="E517" s="54"/>
      <c r="F517" s="55"/>
    </row>
    <row r="518" spans="1:6" ht="13.5">
      <c r="A518" s="32">
        <v>513</v>
      </c>
      <c r="B518" s="51"/>
      <c r="C518" s="52"/>
      <c r="D518" s="53"/>
      <c r="E518" s="54"/>
      <c r="F518" s="55"/>
    </row>
    <row r="519" spans="1:6" ht="13.5">
      <c r="A519" s="32">
        <v>514</v>
      </c>
      <c r="B519" s="51"/>
      <c r="C519" s="52"/>
      <c r="D519" s="53"/>
      <c r="E519" s="54"/>
      <c r="F519" s="55"/>
    </row>
    <row r="520" spans="1:6" ht="13.5">
      <c r="A520" s="41">
        <v>515</v>
      </c>
      <c r="B520" s="51"/>
      <c r="C520" s="52"/>
      <c r="D520" s="53"/>
      <c r="E520" s="54"/>
      <c r="F520" s="55"/>
    </row>
    <row r="521" spans="1:6" ht="13.5">
      <c r="A521" s="32">
        <v>516</v>
      </c>
      <c r="B521" s="51"/>
      <c r="C521" s="52"/>
      <c r="D521" s="53"/>
      <c r="E521" s="54"/>
      <c r="F521" s="55"/>
    </row>
    <row r="522" spans="1:6" ht="13.5">
      <c r="A522" s="32">
        <v>517</v>
      </c>
      <c r="B522" s="51"/>
      <c r="C522" s="52"/>
      <c r="D522" s="53"/>
      <c r="E522" s="54"/>
      <c r="F522" s="55"/>
    </row>
    <row r="523" spans="1:6" ht="13.5">
      <c r="A523" s="41">
        <v>518</v>
      </c>
      <c r="B523" s="51"/>
      <c r="C523" s="52"/>
      <c r="D523" s="53"/>
      <c r="E523" s="54"/>
      <c r="F523" s="55"/>
    </row>
    <row r="524" spans="1:6" ht="13.5">
      <c r="A524" s="32">
        <v>519</v>
      </c>
      <c r="B524" s="51"/>
      <c r="C524" s="52"/>
      <c r="D524" s="53"/>
      <c r="E524" s="54"/>
      <c r="F524" s="55"/>
    </row>
    <row r="525" spans="1:6" ht="13.5">
      <c r="A525" s="32">
        <v>520</v>
      </c>
      <c r="B525" s="51"/>
      <c r="C525" s="52"/>
      <c r="D525" s="53"/>
      <c r="E525" s="54"/>
      <c r="F525" s="55"/>
    </row>
    <row r="526" spans="1:6" ht="13.5">
      <c r="A526" s="41">
        <v>521</v>
      </c>
      <c r="B526" s="51"/>
      <c r="C526" s="52"/>
      <c r="D526" s="53"/>
      <c r="E526" s="54"/>
      <c r="F526" s="55"/>
    </row>
    <row r="527" spans="1:6" ht="13.5">
      <c r="A527" s="32">
        <v>522</v>
      </c>
      <c r="B527" s="51"/>
      <c r="C527" s="52"/>
      <c r="D527" s="53"/>
      <c r="E527" s="54"/>
      <c r="F527" s="55"/>
    </row>
    <row r="528" spans="1:6" ht="13.5">
      <c r="A528" s="32">
        <v>523</v>
      </c>
      <c r="B528" s="51"/>
      <c r="C528" s="52"/>
      <c r="D528" s="53"/>
      <c r="E528" s="54"/>
      <c r="F528" s="55"/>
    </row>
    <row r="529" spans="1:6" ht="13.5">
      <c r="A529" s="41">
        <v>524</v>
      </c>
      <c r="B529" s="51"/>
      <c r="C529" s="52"/>
      <c r="D529" s="53"/>
      <c r="E529" s="54"/>
      <c r="F529" s="55"/>
    </row>
    <row r="530" spans="1:6" ht="13.5">
      <c r="A530" s="32">
        <v>525</v>
      </c>
      <c r="B530" s="51"/>
      <c r="C530" s="52"/>
      <c r="D530" s="53"/>
      <c r="E530" s="54"/>
      <c r="F530" s="55"/>
    </row>
    <row r="531" spans="1:6" ht="13.5">
      <c r="A531" s="32">
        <v>526</v>
      </c>
      <c r="B531" s="51"/>
      <c r="C531" s="52"/>
      <c r="D531" s="53"/>
      <c r="E531" s="54"/>
      <c r="F531" s="55"/>
    </row>
    <row r="532" spans="1:6" ht="13.5">
      <c r="A532" s="41">
        <v>527</v>
      </c>
      <c r="B532" s="51"/>
      <c r="C532" s="52"/>
      <c r="D532" s="53"/>
      <c r="E532" s="54"/>
      <c r="F532" s="55"/>
    </row>
    <row r="533" spans="1:6" ht="13.5">
      <c r="A533" s="32">
        <v>528</v>
      </c>
      <c r="B533" s="51"/>
      <c r="C533" s="52"/>
      <c r="D533" s="53"/>
      <c r="E533" s="54"/>
      <c r="F533" s="55"/>
    </row>
    <row r="534" spans="1:6" ht="13.5">
      <c r="A534" s="32">
        <v>529</v>
      </c>
      <c r="B534" s="51"/>
      <c r="C534" s="52"/>
      <c r="D534" s="53"/>
      <c r="E534" s="54"/>
      <c r="F534" s="55"/>
    </row>
    <row r="535" spans="1:6" ht="13.5">
      <c r="A535" s="41">
        <v>530</v>
      </c>
      <c r="B535" s="51"/>
      <c r="C535" s="52"/>
      <c r="D535" s="53"/>
      <c r="E535" s="54"/>
      <c r="F535" s="55"/>
    </row>
    <row r="536" spans="1:6" ht="13.5">
      <c r="A536" s="32">
        <v>531</v>
      </c>
      <c r="B536" s="51"/>
      <c r="C536" s="52"/>
      <c r="D536" s="53"/>
      <c r="E536" s="54"/>
      <c r="F536" s="55"/>
    </row>
    <row r="537" spans="1:6" ht="13.5">
      <c r="A537" s="32">
        <v>532</v>
      </c>
      <c r="B537" s="51"/>
      <c r="C537" s="52"/>
      <c r="D537" s="53"/>
      <c r="E537" s="54"/>
      <c r="F537" s="55"/>
    </row>
    <row r="538" spans="1:6" ht="13.5">
      <c r="A538" s="41">
        <v>533</v>
      </c>
      <c r="B538" s="51"/>
      <c r="C538" s="52"/>
      <c r="D538" s="53"/>
      <c r="E538" s="54"/>
      <c r="F538" s="55"/>
    </row>
    <row r="539" spans="1:6" ht="13.5">
      <c r="A539" s="32">
        <v>534</v>
      </c>
      <c r="B539" s="51"/>
      <c r="C539" s="52"/>
      <c r="D539" s="53"/>
      <c r="E539" s="54"/>
      <c r="F539" s="55"/>
    </row>
    <row r="540" spans="1:6" ht="13.5">
      <c r="A540" s="32">
        <v>535</v>
      </c>
      <c r="B540" s="51"/>
      <c r="C540" s="52"/>
      <c r="D540" s="53"/>
      <c r="E540" s="54"/>
      <c r="F540" s="55"/>
    </row>
    <row r="541" spans="1:6" ht="13.5">
      <c r="A541" s="41">
        <v>536</v>
      </c>
      <c r="B541" s="51"/>
      <c r="C541" s="52"/>
      <c r="D541" s="53"/>
      <c r="E541" s="54"/>
      <c r="F541" s="55"/>
    </row>
    <row r="542" spans="1:6" ht="13.5">
      <c r="A542" s="32">
        <v>537</v>
      </c>
      <c r="B542" s="51"/>
      <c r="C542" s="52"/>
      <c r="D542" s="53"/>
      <c r="E542" s="54"/>
      <c r="F542" s="55"/>
    </row>
    <row r="543" spans="1:6" ht="13.5">
      <c r="A543" s="32">
        <v>538</v>
      </c>
      <c r="B543" s="51"/>
      <c r="C543" s="52"/>
      <c r="D543" s="53"/>
      <c r="E543" s="54"/>
      <c r="F543" s="55"/>
    </row>
    <row r="544" spans="1:6" ht="13.5">
      <c r="A544" s="41">
        <v>539</v>
      </c>
      <c r="B544" s="51"/>
      <c r="C544" s="52"/>
      <c r="D544" s="53"/>
      <c r="E544" s="54"/>
      <c r="F544" s="55"/>
    </row>
    <row r="545" spans="1:6" ht="13.5">
      <c r="A545" s="32">
        <v>540</v>
      </c>
      <c r="B545" s="51"/>
      <c r="C545" s="52"/>
      <c r="D545" s="53"/>
      <c r="E545" s="54"/>
      <c r="F545" s="55"/>
    </row>
    <row r="546" spans="1:6" ht="13.5">
      <c r="A546" s="32">
        <v>541</v>
      </c>
      <c r="B546" s="51"/>
      <c r="C546" s="52"/>
      <c r="D546" s="53"/>
      <c r="E546" s="54"/>
      <c r="F546" s="55"/>
    </row>
    <row r="547" spans="1:6" ht="13.5">
      <c r="A547" s="41">
        <v>542</v>
      </c>
      <c r="B547" s="51"/>
      <c r="C547" s="52"/>
      <c r="D547" s="53"/>
      <c r="E547" s="54"/>
      <c r="F547" s="55"/>
    </row>
    <row r="548" spans="1:6" ht="13.5">
      <c r="A548" s="32">
        <v>543</v>
      </c>
      <c r="B548" s="51"/>
      <c r="C548" s="52"/>
      <c r="D548" s="53"/>
      <c r="E548" s="54"/>
      <c r="F548" s="55"/>
    </row>
    <row r="549" spans="1:6" ht="13.5">
      <c r="A549" s="32">
        <v>544</v>
      </c>
      <c r="B549" s="51"/>
      <c r="C549" s="52"/>
      <c r="D549" s="53"/>
      <c r="E549" s="54"/>
      <c r="F549" s="55"/>
    </row>
    <row r="550" spans="1:6" ht="13.5">
      <c r="A550" s="41">
        <v>545</v>
      </c>
      <c r="B550" s="51"/>
      <c r="C550" s="52"/>
      <c r="D550" s="53"/>
      <c r="E550" s="54"/>
      <c r="F550" s="55"/>
    </row>
    <row r="551" spans="1:6" ht="13.5">
      <c r="A551" s="32">
        <v>546</v>
      </c>
      <c r="B551" s="51"/>
      <c r="C551" s="52"/>
      <c r="D551" s="53"/>
      <c r="E551" s="54"/>
      <c r="F551" s="55"/>
    </row>
    <row r="552" spans="1:6" ht="13.5">
      <c r="A552" s="32">
        <v>547</v>
      </c>
      <c r="B552" s="51"/>
      <c r="C552" s="52"/>
      <c r="D552" s="53"/>
      <c r="E552" s="54"/>
      <c r="F552" s="55"/>
    </row>
    <row r="553" spans="1:6" ht="13.5">
      <c r="A553" s="41">
        <v>548</v>
      </c>
      <c r="B553" s="51"/>
      <c r="C553" s="52"/>
      <c r="D553" s="53"/>
      <c r="E553" s="54"/>
      <c r="F553" s="55"/>
    </row>
    <row r="554" spans="1:6" ht="13.5">
      <c r="A554" s="32">
        <v>549</v>
      </c>
      <c r="B554" s="51"/>
      <c r="C554" s="52"/>
      <c r="D554" s="53"/>
      <c r="E554" s="54"/>
      <c r="F554" s="55"/>
    </row>
    <row r="555" spans="1:6" ht="13.5">
      <c r="A555" s="32">
        <v>550</v>
      </c>
      <c r="B555" s="51"/>
      <c r="C555" s="52"/>
      <c r="D555" s="53"/>
      <c r="E555" s="54"/>
      <c r="F555" s="55"/>
    </row>
    <row r="556" spans="1:6" ht="13.5">
      <c r="A556" s="41">
        <v>551</v>
      </c>
      <c r="B556" s="51"/>
      <c r="C556" s="52"/>
      <c r="D556" s="53"/>
      <c r="E556" s="54"/>
      <c r="F556" s="55"/>
    </row>
    <row r="557" spans="1:6" ht="13.5">
      <c r="A557" s="32">
        <v>552</v>
      </c>
      <c r="B557" s="51"/>
      <c r="C557" s="52"/>
      <c r="D557" s="53"/>
      <c r="E557" s="54"/>
      <c r="F557" s="55"/>
    </row>
    <row r="558" spans="1:6" ht="13.5">
      <c r="A558" s="32">
        <v>553</v>
      </c>
      <c r="B558" s="51"/>
      <c r="C558" s="52"/>
      <c r="D558" s="53"/>
      <c r="E558" s="54"/>
      <c r="F558" s="55"/>
    </row>
    <row r="559" spans="1:6" ht="13.5">
      <c r="A559" s="41">
        <v>554</v>
      </c>
      <c r="B559" s="51"/>
      <c r="C559" s="52"/>
      <c r="D559" s="53"/>
      <c r="E559" s="54"/>
      <c r="F559" s="55"/>
    </row>
    <row r="560" spans="1:6" ht="13.5">
      <c r="A560" s="33">
        <v>555</v>
      </c>
      <c r="B560" s="56"/>
      <c r="C560" s="57"/>
      <c r="D560" s="58"/>
      <c r="E560" s="59"/>
      <c r="F560" s="60"/>
    </row>
    <row r="561" spans="1:6" ht="13.5">
      <c r="A561" s="61"/>
      <c r="B561" s="61"/>
      <c r="C561" s="62"/>
      <c r="D561" s="63"/>
      <c r="E561" s="61"/>
      <c r="F561" s="61"/>
    </row>
  </sheetData>
  <sheetProtection formatCells="0" formatColumns="0" formatRows="0" insertHyperlinks="0" sort="0" autoFilter="0" pivotTables="0"/>
  <dataValidations count="1">
    <dataValidation type="list" allowBlank="1" showInputMessage="1" showErrorMessage="1" sqref="D6:D35 D37:D560">
      <formula1>"男,女"</formula1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29"/>
  <sheetViews>
    <sheetView view="pageBreakPreview" zoomScaleSheetLayoutView="100" zoomScalePageLayoutView="0" workbookViewId="0" topLeftCell="A1">
      <selection activeCell="A1" sqref="A1:IV16384"/>
    </sheetView>
  </sheetViews>
  <sheetFormatPr defaultColWidth="2.50390625" defaultRowHeight="15" customHeight="1"/>
  <cols>
    <col min="1" max="16384" width="2.50390625" style="68" customWidth="1"/>
  </cols>
  <sheetData>
    <row r="1" ht="15" customHeight="1">
      <c r="AK1" s="69"/>
    </row>
    <row r="2" spans="33:37" ht="15" customHeight="1">
      <c r="AG2" s="192" t="s">
        <v>10</v>
      </c>
      <c r="AH2" s="193"/>
      <c r="AI2" s="193"/>
      <c r="AJ2" s="193"/>
      <c r="AK2" s="194"/>
    </row>
    <row r="3" spans="1:37" ht="15" customHeight="1">
      <c r="A3" s="182" t="s">
        <v>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</row>
    <row r="4" spans="1:37" ht="15" customHeight="1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</row>
    <row r="5" ht="15" customHeight="1" thickBot="1"/>
    <row r="6" spans="2:37" ht="15" customHeight="1" thickBot="1">
      <c r="B6" s="174" t="s">
        <v>21</v>
      </c>
      <c r="C6" s="174"/>
      <c r="D6" s="174"/>
      <c r="E6" s="174"/>
      <c r="F6" s="174"/>
      <c r="G6" s="174"/>
      <c r="H6" s="174"/>
      <c r="I6" s="174" t="s">
        <v>9</v>
      </c>
      <c r="J6" s="174"/>
      <c r="K6" s="174"/>
      <c r="L6" s="174"/>
      <c r="M6" s="174"/>
      <c r="N6" s="174"/>
      <c r="O6" s="174" t="s">
        <v>7</v>
      </c>
      <c r="P6" s="174"/>
      <c r="Q6" s="174" t="s">
        <v>8</v>
      </c>
      <c r="R6" s="174"/>
      <c r="S6" s="174"/>
      <c r="T6" s="174" t="s">
        <v>22</v>
      </c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89" t="s">
        <v>23</v>
      </c>
      <c r="AG6" s="189"/>
      <c r="AH6" s="189"/>
      <c r="AI6" s="189"/>
      <c r="AJ6" s="189"/>
      <c r="AK6" s="189"/>
    </row>
    <row r="7" spans="2:37" ht="15" customHeight="1" thickBot="1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89"/>
      <c r="AG7" s="189"/>
      <c r="AH7" s="189"/>
      <c r="AI7" s="189"/>
      <c r="AJ7" s="189"/>
      <c r="AK7" s="189"/>
    </row>
    <row r="8" spans="1:37" ht="33" customHeight="1" thickBot="1">
      <c r="A8" s="73">
        <v>116</v>
      </c>
      <c r="B8" s="166">
        <f>IF(ISERROR(IF(VLOOKUP(A8,'入力シート'!$A$6:'入力シート'!$F$560,2,0)=0,"",IF(ISERROR(VLOOKUP(A8,'入力シート'!$A$6:'入力シート'!$F$560,2,0)),"",VLOOKUP(A8,'入力シート'!$A$6:'入力シート'!$F$560,2,0)))),"",IF(VLOOKUP(A8,'入力シート'!$A$6:'入力シート'!$F$560,2,0)=0,"",IF(ISERROR(VLOOKUP(A8,'入力シート'!$A$6:'入力シート'!$F$560,2,0)),"",VLOOKUP(A8,'入力シート'!$A$6:'入力シート'!$F$560,2,0))))</f>
      </c>
      <c r="C8" s="166"/>
      <c r="D8" s="166"/>
      <c r="E8" s="166"/>
      <c r="F8" s="166"/>
      <c r="G8" s="166"/>
      <c r="H8" s="166"/>
      <c r="I8" s="169">
        <f>IF(ISERROR(IF(VLOOKUP(A8,'入力シート'!$A$6:'入力シート'!$F$560,3,0)=0,"",IF(ISERROR(VLOOKUP(A8,'入力シート'!$A$6:'入力シート'!$F$560,3,0)),"",VLOOKUP(A8,'入力シート'!$A$6:'入力シート'!$F$560,3,0)))),"",IF(VLOOKUP(A8,'入力シート'!$A$6:'入力シート'!$F$560,3,0)=0,"",IF(ISERROR(VLOOKUP(A8,'入力シート'!$A$6:'入力シート'!$F$560,3,0)),"",VLOOKUP(A8,'入力シート'!$A$6:'入力シート'!$F$560,3,0))))</f>
      </c>
      <c r="J8" s="169"/>
      <c r="K8" s="169"/>
      <c r="L8" s="169"/>
      <c r="M8" s="169"/>
      <c r="N8" s="169"/>
      <c r="O8" s="168">
        <f>IF(I8="","",DATEDIF(I8,'入力シート'!$B$3,"Y"))</f>
      </c>
      <c r="P8" s="168"/>
      <c r="Q8" s="166">
        <f>IF(ISERROR(IF(VLOOKUP(A8,'入力シート'!$A$6:'入力シート'!$F$560,4,0)=0,"",IF(ISERROR(VLOOKUP(A8,'入力シート'!$A$6:'入力シート'!$F$560,4,0)),"",VLOOKUP(A8,'入力シート'!$A$6:'入力シート'!$F$560,4,0)))),"",IF(VLOOKUP(A8,'入力シート'!$A$6:'入力シート'!$F$560,4,0)=0,"",IF(ISERROR(VLOOKUP(A8,'入力シート'!$A$6:'入力シート'!$F$560,4,0)),"",VLOOKUP(A8,'入力シート'!$A$6:'入力シート'!$F$560,4,0))))</f>
      </c>
      <c r="R8" s="166"/>
      <c r="S8" s="166"/>
      <c r="T8" s="167">
        <f>IF(ISERROR(IF(VLOOKUP(A8,'入力シート'!$A$6:'入力シート'!$F$560,5,0)=0,"",IF(ISERROR(VLOOKUP(A8,'入力シート'!$A$6:'入力シート'!$F$560,5,0)),"",VLOOKUP(A8,'入力シート'!$A$6:'入力シート'!$F$560,5,0)))),"",IF(VLOOKUP(A8,'入力シート'!$A$6:'入力シート'!$F$560,5,0)=0,"",IF(ISERROR(VLOOKUP(A8,'入力シート'!$A$6:'入力シート'!$F$560,5,0)),"",VLOOKUP(A8,'入力シート'!$A$6:'入力シート'!$F$560,5,0))))</f>
      </c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6">
        <f>IF(ISERROR(IF(VLOOKUP(A8,'入力シート'!$A$6:'入力シート'!$F$560,6,0)=0,"",IF(ISERROR(VLOOKUP(A8,'入力シート'!$A$6:'入力シート'!$F$560,6,0)),"",VLOOKUP(A8,'入力シート'!$A$6:'入力シート'!$F$560,6,0)))),"",IF(VLOOKUP(A8,'入力シート'!$A$6:'入力シート'!$F$560,6,0)=0,"",IF(ISERROR(VLOOKUP(A8,'入力シート'!$A$6:'入力シート'!$F$560,6,0)),"",VLOOKUP(A8,'入力シート'!$A$6:'入力シート'!$F$560,6,0))))</f>
      </c>
      <c r="AG8" s="166"/>
      <c r="AH8" s="166"/>
      <c r="AI8" s="166"/>
      <c r="AJ8" s="166"/>
      <c r="AK8" s="166"/>
    </row>
    <row r="9" spans="1:37" ht="33" customHeight="1" thickBot="1">
      <c r="A9" s="73">
        <v>117</v>
      </c>
      <c r="B9" s="166">
        <f>IF(ISERROR(IF(VLOOKUP(A9,'入力シート'!$A$6:'入力シート'!$F$560,2,0)=0,"",IF(ISERROR(VLOOKUP(A9,'入力シート'!$A$6:'入力シート'!$F$560,2,0)),"",VLOOKUP(A9,'入力シート'!$A$6:'入力シート'!$F$560,2,0)))),"",IF(VLOOKUP(A9,'入力シート'!$A$6:'入力シート'!$F$560,2,0)=0,"",IF(ISERROR(VLOOKUP(A9,'入力シート'!$A$6:'入力シート'!$F$560,2,0)),"",VLOOKUP(A9,'入力シート'!$A$6:'入力シート'!$F$560,2,0))))</f>
      </c>
      <c r="C9" s="166"/>
      <c r="D9" s="166"/>
      <c r="E9" s="166"/>
      <c r="F9" s="166"/>
      <c r="G9" s="166"/>
      <c r="H9" s="166"/>
      <c r="I9" s="169">
        <f>IF(ISERROR(IF(VLOOKUP(A9,'入力シート'!$A$6:'入力シート'!$F$560,3,0)=0,"",IF(ISERROR(VLOOKUP(A9,'入力シート'!$A$6:'入力シート'!$F$560,3,0)),"",VLOOKUP(A9,'入力シート'!$A$6:'入力シート'!$F$560,3,0)))),"",IF(VLOOKUP(A9,'入力シート'!$A$6:'入力シート'!$F$560,3,0)=0,"",IF(ISERROR(VLOOKUP(A9,'入力シート'!$A$6:'入力シート'!$F$560,3,0)),"",VLOOKUP(A9,'入力シート'!$A$6:'入力シート'!$F$560,3,0))))</f>
      </c>
      <c r="J9" s="169"/>
      <c r="K9" s="169"/>
      <c r="L9" s="169"/>
      <c r="M9" s="169"/>
      <c r="N9" s="169"/>
      <c r="O9" s="168">
        <f>IF(I9="","",DATEDIF(I9,'入力シート'!$B$3,"Y"))</f>
      </c>
      <c r="P9" s="168"/>
      <c r="Q9" s="166">
        <f>IF(ISERROR(IF(VLOOKUP(A9,'入力シート'!$A$6:'入力シート'!$F$560,4,0)=0,"",IF(ISERROR(VLOOKUP(A9,'入力シート'!$A$6:'入力シート'!$F$560,4,0)),"",VLOOKUP(A9,'入力シート'!$A$6:'入力シート'!$F$560,4,0)))),"",IF(VLOOKUP(A9,'入力シート'!$A$6:'入力シート'!$F$560,4,0)=0,"",IF(ISERROR(VLOOKUP(A9,'入力シート'!$A$6:'入力シート'!$F$560,4,0)),"",VLOOKUP(A9,'入力シート'!$A$6:'入力シート'!$F$560,4,0))))</f>
      </c>
      <c r="R9" s="166"/>
      <c r="S9" s="166"/>
      <c r="T9" s="167">
        <f>IF(ISERROR(IF(VLOOKUP(A9,'入力シート'!$A$6:'入力シート'!$F$560,5,0)=0,"",IF(ISERROR(VLOOKUP(A9,'入力シート'!$A$6:'入力シート'!$F$560,5,0)),"",VLOOKUP(A9,'入力シート'!$A$6:'入力シート'!$F$560,5,0)))),"",IF(VLOOKUP(A9,'入力シート'!$A$6:'入力シート'!$F$560,5,0)=0,"",IF(ISERROR(VLOOKUP(A9,'入力シート'!$A$6:'入力シート'!$F$560,5,0)),"",VLOOKUP(A9,'入力シート'!$A$6:'入力シート'!$F$560,5,0))))</f>
      </c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6">
        <f>IF(ISERROR(IF(VLOOKUP(A9,'入力シート'!$A$6:'入力シート'!$F$560,6,0)=0,"",IF(ISERROR(VLOOKUP(A9,'入力シート'!$A$6:'入力シート'!$F$560,6,0)),"",VLOOKUP(A9,'入力シート'!$A$6:'入力シート'!$F$560,6,0)))),"",IF(VLOOKUP(A9,'入力シート'!$A$6:'入力シート'!$F$560,6,0)=0,"",IF(ISERROR(VLOOKUP(A9,'入力シート'!$A$6:'入力シート'!$F$560,6,0)),"",VLOOKUP(A9,'入力シート'!$A$6:'入力シート'!$F$560,6,0))))</f>
      </c>
      <c r="AG9" s="166"/>
      <c r="AH9" s="166"/>
      <c r="AI9" s="166"/>
      <c r="AJ9" s="166"/>
      <c r="AK9" s="166"/>
    </row>
    <row r="10" spans="1:37" ht="33" customHeight="1" thickBot="1">
      <c r="A10" s="73">
        <v>118</v>
      </c>
      <c r="B10" s="166">
        <f>IF(ISERROR(IF(VLOOKUP(A10,'入力シート'!$A$6:'入力シート'!$F$560,2,0)=0,"",IF(ISERROR(VLOOKUP(A10,'入力シート'!$A$6:'入力シート'!$F$560,2,0)),"",VLOOKUP(A10,'入力シート'!$A$6:'入力シート'!$F$560,2,0)))),"",IF(VLOOKUP(A10,'入力シート'!$A$6:'入力シート'!$F$560,2,0)=0,"",IF(ISERROR(VLOOKUP(A10,'入力シート'!$A$6:'入力シート'!$F$560,2,0)),"",VLOOKUP(A10,'入力シート'!$A$6:'入力シート'!$F$560,2,0))))</f>
      </c>
      <c r="C10" s="166"/>
      <c r="D10" s="166"/>
      <c r="E10" s="166"/>
      <c r="F10" s="166"/>
      <c r="G10" s="166"/>
      <c r="H10" s="166"/>
      <c r="I10" s="169">
        <f>IF(ISERROR(IF(VLOOKUP(A10,'入力シート'!$A$6:'入力シート'!$F$560,3,0)=0,"",IF(ISERROR(VLOOKUP(A10,'入力シート'!$A$6:'入力シート'!$F$560,3,0)),"",VLOOKUP(A10,'入力シート'!$A$6:'入力シート'!$F$560,3,0)))),"",IF(VLOOKUP(A10,'入力シート'!$A$6:'入力シート'!$F$560,3,0)=0,"",IF(ISERROR(VLOOKUP(A10,'入力シート'!$A$6:'入力シート'!$F$560,3,0)),"",VLOOKUP(A10,'入力シート'!$A$6:'入力シート'!$F$560,3,0))))</f>
      </c>
      <c r="J10" s="169"/>
      <c r="K10" s="169"/>
      <c r="L10" s="169"/>
      <c r="M10" s="169"/>
      <c r="N10" s="169"/>
      <c r="O10" s="168">
        <f>IF(I10="","",DATEDIF(I10,'入力シート'!$B$3,"Y"))</f>
      </c>
      <c r="P10" s="168"/>
      <c r="Q10" s="166">
        <f>IF(ISERROR(IF(VLOOKUP(A10,'入力シート'!$A$6:'入力シート'!$F$560,4,0)=0,"",IF(ISERROR(VLOOKUP(A10,'入力シート'!$A$6:'入力シート'!$F$560,4,0)),"",VLOOKUP(A10,'入力シート'!$A$6:'入力シート'!$F$560,4,0)))),"",IF(VLOOKUP(A10,'入力シート'!$A$6:'入力シート'!$F$560,4,0)=0,"",IF(ISERROR(VLOOKUP(A10,'入力シート'!$A$6:'入力シート'!$F$560,4,0)),"",VLOOKUP(A10,'入力シート'!$A$6:'入力シート'!$F$560,4,0))))</f>
      </c>
      <c r="R10" s="166"/>
      <c r="S10" s="166"/>
      <c r="T10" s="167">
        <f>IF(ISERROR(IF(VLOOKUP(A10,'入力シート'!$A$6:'入力シート'!$F$560,5,0)=0,"",IF(ISERROR(VLOOKUP(A10,'入力シート'!$A$6:'入力シート'!$F$560,5,0)),"",VLOOKUP(A10,'入力シート'!$A$6:'入力シート'!$F$560,5,0)))),"",IF(VLOOKUP(A10,'入力シート'!$A$6:'入力シート'!$F$560,5,0)=0,"",IF(ISERROR(VLOOKUP(A10,'入力シート'!$A$6:'入力シート'!$F$560,5,0)),"",VLOOKUP(A10,'入力シート'!$A$6:'入力シート'!$F$560,5,0))))</f>
      </c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6">
        <f>IF(ISERROR(IF(VLOOKUP(A10,'入力シート'!$A$6:'入力シート'!$F$560,6,0)=0,"",IF(ISERROR(VLOOKUP(A10,'入力シート'!$A$6:'入力シート'!$F$560,6,0)),"",VLOOKUP(A10,'入力シート'!$A$6:'入力シート'!$F$560,6,0)))),"",IF(VLOOKUP(A10,'入力シート'!$A$6:'入力シート'!$F$560,6,0)=0,"",IF(ISERROR(VLOOKUP(A10,'入力シート'!$A$6:'入力シート'!$F$560,6,0)),"",VLOOKUP(A10,'入力シート'!$A$6:'入力シート'!$F$560,6,0))))</f>
      </c>
      <c r="AG10" s="166"/>
      <c r="AH10" s="166"/>
      <c r="AI10" s="166"/>
      <c r="AJ10" s="166"/>
      <c r="AK10" s="166"/>
    </row>
    <row r="11" spans="1:37" ht="33" customHeight="1" thickBot="1">
      <c r="A11" s="73">
        <v>119</v>
      </c>
      <c r="B11" s="166">
        <f>IF(ISERROR(IF(VLOOKUP(A11,'入力シート'!$A$6:'入力シート'!$F$560,2,0)=0,"",IF(ISERROR(VLOOKUP(A11,'入力シート'!$A$6:'入力シート'!$F$560,2,0)),"",VLOOKUP(A11,'入力シート'!$A$6:'入力シート'!$F$560,2,0)))),"",IF(VLOOKUP(A11,'入力シート'!$A$6:'入力シート'!$F$560,2,0)=0,"",IF(ISERROR(VLOOKUP(A11,'入力シート'!$A$6:'入力シート'!$F$560,2,0)),"",VLOOKUP(A11,'入力シート'!$A$6:'入力シート'!$F$560,2,0))))</f>
      </c>
      <c r="C11" s="166"/>
      <c r="D11" s="166"/>
      <c r="E11" s="166"/>
      <c r="F11" s="166"/>
      <c r="G11" s="166"/>
      <c r="H11" s="166"/>
      <c r="I11" s="169">
        <f>IF(ISERROR(IF(VLOOKUP(A11,'入力シート'!$A$6:'入力シート'!$F$560,3,0)=0,"",IF(ISERROR(VLOOKUP(A11,'入力シート'!$A$6:'入力シート'!$F$560,3,0)),"",VLOOKUP(A11,'入力シート'!$A$6:'入力シート'!$F$560,3,0)))),"",IF(VLOOKUP(A11,'入力シート'!$A$6:'入力シート'!$F$560,3,0)=0,"",IF(ISERROR(VLOOKUP(A11,'入力シート'!$A$6:'入力シート'!$F$560,3,0)),"",VLOOKUP(A11,'入力シート'!$A$6:'入力シート'!$F$560,3,0))))</f>
      </c>
      <c r="J11" s="169"/>
      <c r="K11" s="169"/>
      <c r="L11" s="169"/>
      <c r="M11" s="169"/>
      <c r="N11" s="169"/>
      <c r="O11" s="168">
        <f>IF(I11="","",DATEDIF(I11,'入力シート'!$B$3,"Y"))</f>
      </c>
      <c r="P11" s="168"/>
      <c r="Q11" s="166">
        <f>IF(ISERROR(IF(VLOOKUP(A11,'入力シート'!$A$6:'入力シート'!$F$560,4,0)=0,"",IF(ISERROR(VLOOKUP(A11,'入力シート'!$A$6:'入力シート'!$F$560,4,0)),"",VLOOKUP(A11,'入力シート'!$A$6:'入力シート'!$F$560,4,0)))),"",IF(VLOOKUP(A11,'入力シート'!$A$6:'入力シート'!$F$560,4,0)=0,"",IF(ISERROR(VLOOKUP(A11,'入力シート'!$A$6:'入力シート'!$F$560,4,0)),"",VLOOKUP(A11,'入力シート'!$A$6:'入力シート'!$F$560,4,0))))</f>
      </c>
      <c r="R11" s="166"/>
      <c r="S11" s="166"/>
      <c r="T11" s="167">
        <f>IF(ISERROR(IF(VLOOKUP(A11,'入力シート'!$A$6:'入力シート'!$F$560,5,0)=0,"",IF(ISERROR(VLOOKUP(A11,'入力シート'!$A$6:'入力シート'!$F$560,5,0)),"",VLOOKUP(A11,'入力シート'!$A$6:'入力シート'!$F$560,5,0)))),"",IF(VLOOKUP(A11,'入力シート'!$A$6:'入力シート'!$F$560,5,0)=0,"",IF(ISERROR(VLOOKUP(A11,'入力シート'!$A$6:'入力シート'!$F$560,5,0)),"",VLOOKUP(A11,'入力シート'!$A$6:'入力シート'!$F$560,5,0))))</f>
      </c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6">
        <f>IF(ISERROR(IF(VLOOKUP(A11,'入力シート'!$A$6:'入力シート'!$F$560,6,0)=0,"",IF(ISERROR(VLOOKUP(A11,'入力シート'!$A$6:'入力シート'!$F$560,6,0)),"",VLOOKUP(A11,'入力シート'!$A$6:'入力シート'!$F$560,6,0)))),"",IF(VLOOKUP(A11,'入力シート'!$A$6:'入力シート'!$F$560,6,0)=0,"",IF(ISERROR(VLOOKUP(A11,'入力シート'!$A$6:'入力シート'!$F$560,6,0)),"",VLOOKUP(A11,'入力シート'!$A$6:'入力シート'!$F$560,6,0))))</f>
      </c>
      <c r="AG11" s="166"/>
      <c r="AH11" s="166"/>
      <c r="AI11" s="166"/>
      <c r="AJ11" s="166"/>
      <c r="AK11" s="166"/>
    </row>
    <row r="12" spans="1:37" ht="33" customHeight="1" thickBot="1">
      <c r="A12" s="73">
        <v>120</v>
      </c>
      <c r="B12" s="166">
        <f>IF(ISERROR(IF(VLOOKUP(A12,'入力シート'!$A$6:'入力シート'!$F$560,2,0)=0,"",IF(ISERROR(VLOOKUP(A12,'入力シート'!$A$6:'入力シート'!$F$560,2,0)),"",VLOOKUP(A12,'入力シート'!$A$6:'入力シート'!$F$560,2,0)))),"",IF(VLOOKUP(A12,'入力シート'!$A$6:'入力シート'!$F$560,2,0)=0,"",IF(ISERROR(VLOOKUP(A12,'入力シート'!$A$6:'入力シート'!$F$560,2,0)),"",VLOOKUP(A12,'入力シート'!$A$6:'入力シート'!$F$560,2,0))))</f>
      </c>
      <c r="C12" s="166"/>
      <c r="D12" s="166"/>
      <c r="E12" s="166"/>
      <c r="F12" s="166"/>
      <c r="G12" s="166"/>
      <c r="H12" s="166"/>
      <c r="I12" s="169">
        <f>IF(ISERROR(IF(VLOOKUP(A12,'入力シート'!$A$6:'入力シート'!$F$560,3,0)=0,"",IF(ISERROR(VLOOKUP(A12,'入力シート'!$A$6:'入力シート'!$F$560,3,0)),"",VLOOKUP(A12,'入力シート'!$A$6:'入力シート'!$F$560,3,0)))),"",IF(VLOOKUP(A12,'入力シート'!$A$6:'入力シート'!$F$560,3,0)=0,"",IF(ISERROR(VLOOKUP(A12,'入力シート'!$A$6:'入力シート'!$F$560,3,0)),"",VLOOKUP(A12,'入力シート'!$A$6:'入力シート'!$F$560,3,0))))</f>
      </c>
      <c r="J12" s="169"/>
      <c r="K12" s="169"/>
      <c r="L12" s="169"/>
      <c r="M12" s="169"/>
      <c r="N12" s="169"/>
      <c r="O12" s="168">
        <f>IF(I12="","",DATEDIF(I12,'入力シート'!$B$3,"Y"))</f>
      </c>
      <c r="P12" s="168"/>
      <c r="Q12" s="166">
        <f>IF(ISERROR(IF(VLOOKUP(A12,'入力シート'!$A$6:'入力シート'!$F$560,4,0)=0,"",IF(ISERROR(VLOOKUP(A12,'入力シート'!$A$6:'入力シート'!$F$560,4,0)),"",VLOOKUP(A12,'入力シート'!$A$6:'入力シート'!$F$560,4,0)))),"",IF(VLOOKUP(A12,'入力シート'!$A$6:'入力シート'!$F$560,4,0)=0,"",IF(ISERROR(VLOOKUP(A12,'入力シート'!$A$6:'入力シート'!$F$560,4,0)),"",VLOOKUP(A12,'入力シート'!$A$6:'入力シート'!$F$560,4,0))))</f>
      </c>
      <c r="R12" s="166"/>
      <c r="S12" s="166"/>
      <c r="T12" s="167">
        <f>IF(ISERROR(IF(VLOOKUP(A12,'入力シート'!$A$6:'入力シート'!$F$560,5,0)=0,"",IF(ISERROR(VLOOKUP(A12,'入力シート'!$A$6:'入力シート'!$F$560,5,0)),"",VLOOKUP(A12,'入力シート'!$A$6:'入力シート'!$F$560,5,0)))),"",IF(VLOOKUP(A12,'入力シート'!$A$6:'入力シート'!$F$560,5,0)=0,"",IF(ISERROR(VLOOKUP(A12,'入力シート'!$A$6:'入力シート'!$F$560,5,0)),"",VLOOKUP(A12,'入力シート'!$A$6:'入力シート'!$F$560,5,0))))</f>
      </c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6">
        <f>IF(ISERROR(IF(VLOOKUP(A12,'入力シート'!$A$6:'入力シート'!$F$560,6,0)=0,"",IF(ISERROR(VLOOKUP(A12,'入力シート'!$A$6:'入力シート'!$F$560,6,0)),"",VLOOKUP(A12,'入力シート'!$A$6:'入力シート'!$F$560,6,0)))),"",IF(VLOOKUP(A12,'入力シート'!$A$6:'入力シート'!$F$560,6,0)=0,"",IF(ISERROR(VLOOKUP(A12,'入力シート'!$A$6:'入力シート'!$F$560,6,0)),"",VLOOKUP(A12,'入力シート'!$A$6:'入力シート'!$F$560,6,0))))</f>
      </c>
      <c r="AG12" s="166"/>
      <c r="AH12" s="166"/>
      <c r="AI12" s="166"/>
      <c r="AJ12" s="166"/>
      <c r="AK12" s="166"/>
    </row>
    <row r="13" spans="1:37" ht="33" customHeight="1" thickBot="1">
      <c r="A13" s="73">
        <v>121</v>
      </c>
      <c r="B13" s="166">
        <f>IF(ISERROR(IF(VLOOKUP(A13,'入力シート'!$A$6:'入力シート'!$F$560,2,0)=0,"",IF(ISERROR(VLOOKUP(A13,'入力シート'!$A$6:'入力シート'!$F$560,2,0)),"",VLOOKUP(A13,'入力シート'!$A$6:'入力シート'!$F$560,2,0)))),"",IF(VLOOKUP(A13,'入力シート'!$A$6:'入力シート'!$F$560,2,0)=0,"",IF(ISERROR(VLOOKUP(A13,'入力シート'!$A$6:'入力シート'!$F$560,2,0)),"",VLOOKUP(A13,'入力シート'!$A$6:'入力シート'!$F$560,2,0))))</f>
      </c>
      <c r="C13" s="166"/>
      <c r="D13" s="166"/>
      <c r="E13" s="166"/>
      <c r="F13" s="166"/>
      <c r="G13" s="166"/>
      <c r="H13" s="166"/>
      <c r="I13" s="169">
        <f>IF(ISERROR(IF(VLOOKUP(A13,'入力シート'!$A$6:'入力シート'!$F$560,3,0)=0,"",IF(ISERROR(VLOOKUP(A13,'入力シート'!$A$6:'入力シート'!$F$560,3,0)),"",VLOOKUP(A13,'入力シート'!$A$6:'入力シート'!$F$560,3,0)))),"",IF(VLOOKUP(A13,'入力シート'!$A$6:'入力シート'!$F$560,3,0)=0,"",IF(ISERROR(VLOOKUP(A13,'入力シート'!$A$6:'入力シート'!$F$560,3,0)),"",VLOOKUP(A13,'入力シート'!$A$6:'入力シート'!$F$560,3,0))))</f>
      </c>
      <c r="J13" s="169"/>
      <c r="K13" s="169"/>
      <c r="L13" s="169"/>
      <c r="M13" s="169"/>
      <c r="N13" s="169"/>
      <c r="O13" s="168">
        <f>IF(I13="","",DATEDIF(I13,'入力シート'!$B$3,"Y"))</f>
      </c>
      <c r="P13" s="168"/>
      <c r="Q13" s="166">
        <f>IF(ISERROR(IF(VLOOKUP(A13,'入力シート'!$A$6:'入力シート'!$F$560,4,0)=0,"",IF(ISERROR(VLOOKUP(A13,'入力シート'!$A$6:'入力シート'!$F$560,4,0)),"",VLOOKUP(A13,'入力シート'!$A$6:'入力シート'!$F$560,4,0)))),"",IF(VLOOKUP(A13,'入力シート'!$A$6:'入力シート'!$F$560,4,0)=0,"",IF(ISERROR(VLOOKUP(A13,'入力シート'!$A$6:'入力シート'!$F$560,4,0)),"",VLOOKUP(A13,'入力シート'!$A$6:'入力シート'!$F$560,4,0))))</f>
      </c>
      <c r="R13" s="166"/>
      <c r="S13" s="166"/>
      <c r="T13" s="167">
        <f>IF(ISERROR(IF(VLOOKUP(A13,'入力シート'!$A$6:'入力シート'!$F$560,5,0)=0,"",IF(ISERROR(VLOOKUP(A13,'入力シート'!$A$6:'入力シート'!$F$560,5,0)),"",VLOOKUP(A13,'入力シート'!$A$6:'入力シート'!$F$560,5,0)))),"",IF(VLOOKUP(A13,'入力シート'!$A$6:'入力シート'!$F$560,5,0)=0,"",IF(ISERROR(VLOOKUP(A13,'入力シート'!$A$6:'入力シート'!$F$560,5,0)),"",VLOOKUP(A13,'入力シート'!$A$6:'入力シート'!$F$560,5,0))))</f>
      </c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6">
        <f>IF(ISERROR(IF(VLOOKUP(A13,'入力シート'!$A$6:'入力シート'!$F$560,6,0)=0,"",IF(ISERROR(VLOOKUP(A13,'入力シート'!$A$6:'入力シート'!$F$560,6,0)),"",VLOOKUP(A13,'入力シート'!$A$6:'入力シート'!$F$560,6,0)))),"",IF(VLOOKUP(A13,'入力シート'!$A$6:'入力シート'!$F$560,6,0)=0,"",IF(ISERROR(VLOOKUP(A13,'入力シート'!$A$6:'入力シート'!$F$560,6,0)),"",VLOOKUP(A13,'入力シート'!$A$6:'入力シート'!$F$560,6,0))))</f>
      </c>
      <c r="AG13" s="166"/>
      <c r="AH13" s="166"/>
      <c r="AI13" s="166"/>
      <c r="AJ13" s="166"/>
      <c r="AK13" s="166"/>
    </row>
    <row r="14" spans="1:37" ht="33" customHeight="1" thickBot="1">
      <c r="A14" s="73">
        <v>122</v>
      </c>
      <c r="B14" s="166">
        <f>IF(ISERROR(IF(VLOOKUP(A14,'入力シート'!$A$6:'入力シート'!$F$560,2,0)=0,"",IF(ISERROR(VLOOKUP(A14,'入力シート'!$A$6:'入力シート'!$F$560,2,0)),"",VLOOKUP(A14,'入力シート'!$A$6:'入力シート'!$F$560,2,0)))),"",IF(VLOOKUP(A14,'入力シート'!$A$6:'入力シート'!$F$560,2,0)=0,"",IF(ISERROR(VLOOKUP(A14,'入力シート'!$A$6:'入力シート'!$F$560,2,0)),"",VLOOKUP(A14,'入力シート'!$A$6:'入力シート'!$F$560,2,0))))</f>
      </c>
      <c r="C14" s="166"/>
      <c r="D14" s="166"/>
      <c r="E14" s="166"/>
      <c r="F14" s="166"/>
      <c r="G14" s="166"/>
      <c r="H14" s="166"/>
      <c r="I14" s="169">
        <f>IF(ISERROR(IF(VLOOKUP(A14,'入力シート'!$A$6:'入力シート'!$F$560,3,0)=0,"",IF(ISERROR(VLOOKUP(A14,'入力シート'!$A$6:'入力シート'!$F$560,3,0)),"",VLOOKUP(A14,'入力シート'!$A$6:'入力シート'!$F$560,3,0)))),"",IF(VLOOKUP(A14,'入力シート'!$A$6:'入力シート'!$F$560,3,0)=0,"",IF(ISERROR(VLOOKUP(A14,'入力シート'!$A$6:'入力シート'!$F$560,3,0)),"",VLOOKUP(A14,'入力シート'!$A$6:'入力シート'!$F$560,3,0))))</f>
      </c>
      <c r="J14" s="169"/>
      <c r="K14" s="169"/>
      <c r="L14" s="169"/>
      <c r="M14" s="169"/>
      <c r="N14" s="169"/>
      <c r="O14" s="168">
        <f>IF(I14="","",DATEDIF(I14,'入力シート'!$B$3,"Y"))</f>
      </c>
      <c r="P14" s="168"/>
      <c r="Q14" s="166">
        <f>IF(ISERROR(IF(VLOOKUP(A14,'入力シート'!$A$6:'入力シート'!$F$560,4,0)=0,"",IF(ISERROR(VLOOKUP(A14,'入力シート'!$A$6:'入力シート'!$F$560,4,0)),"",VLOOKUP(A14,'入力シート'!$A$6:'入力シート'!$F$560,4,0)))),"",IF(VLOOKUP(A14,'入力シート'!$A$6:'入力シート'!$F$560,4,0)=0,"",IF(ISERROR(VLOOKUP(A14,'入力シート'!$A$6:'入力シート'!$F$560,4,0)),"",VLOOKUP(A14,'入力シート'!$A$6:'入力シート'!$F$560,4,0))))</f>
      </c>
      <c r="R14" s="166"/>
      <c r="S14" s="166"/>
      <c r="T14" s="167">
        <f>IF(ISERROR(IF(VLOOKUP(A14,'入力シート'!$A$6:'入力シート'!$F$560,5,0)=0,"",IF(ISERROR(VLOOKUP(A14,'入力シート'!$A$6:'入力シート'!$F$560,5,0)),"",VLOOKUP(A14,'入力シート'!$A$6:'入力シート'!$F$560,5,0)))),"",IF(VLOOKUP(A14,'入力シート'!$A$6:'入力シート'!$F$560,5,0)=0,"",IF(ISERROR(VLOOKUP(A14,'入力シート'!$A$6:'入力シート'!$F$560,5,0)),"",VLOOKUP(A14,'入力シート'!$A$6:'入力シート'!$F$560,5,0))))</f>
      </c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6">
        <f>IF(ISERROR(IF(VLOOKUP(A14,'入力シート'!$A$6:'入力シート'!$F$560,6,0)=0,"",IF(ISERROR(VLOOKUP(A14,'入力シート'!$A$6:'入力シート'!$F$560,6,0)),"",VLOOKUP(A14,'入力シート'!$A$6:'入力シート'!$F$560,6,0)))),"",IF(VLOOKUP(A14,'入力シート'!$A$6:'入力シート'!$F$560,6,0)=0,"",IF(ISERROR(VLOOKUP(A14,'入力シート'!$A$6:'入力シート'!$F$560,6,0)),"",VLOOKUP(A14,'入力シート'!$A$6:'入力シート'!$F$560,6,0))))</f>
      </c>
      <c r="AG14" s="166"/>
      <c r="AH14" s="166"/>
      <c r="AI14" s="166"/>
      <c r="AJ14" s="166"/>
      <c r="AK14" s="166"/>
    </row>
    <row r="15" spans="1:37" ht="33" customHeight="1" thickBot="1">
      <c r="A15" s="73">
        <v>123</v>
      </c>
      <c r="B15" s="166">
        <f>IF(ISERROR(IF(VLOOKUP(A15,'入力シート'!$A$6:'入力シート'!$F$560,2,0)=0,"",IF(ISERROR(VLOOKUP(A15,'入力シート'!$A$6:'入力シート'!$F$560,2,0)),"",VLOOKUP(A15,'入力シート'!$A$6:'入力シート'!$F$560,2,0)))),"",IF(VLOOKUP(A15,'入力シート'!$A$6:'入力シート'!$F$560,2,0)=0,"",IF(ISERROR(VLOOKUP(A15,'入力シート'!$A$6:'入力シート'!$F$560,2,0)),"",VLOOKUP(A15,'入力シート'!$A$6:'入力シート'!$F$560,2,0))))</f>
      </c>
      <c r="C15" s="166"/>
      <c r="D15" s="166"/>
      <c r="E15" s="166"/>
      <c r="F15" s="166"/>
      <c r="G15" s="166"/>
      <c r="H15" s="166"/>
      <c r="I15" s="169">
        <f>IF(ISERROR(IF(VLOOKUP(A15,'入力シート'!$A$6:'入力シート'!$F$560,3,0)=0,"",IF(ISERROR(VLOOKUP(A15,'入力シート'!$A$6:'入力シート'!$F$560,3,0)),"",VLOOKUP(A15,'入力シート'!$A$6:'入力シート'!$F$560,3,0)))),"",IF(VLOOKUP(A15,'入力シート'!$A$6:'入力シート'!$F$560,3,0)=0,"",IF(ISERROR(VLOOKUP(A15,'入力シート'!$A$6:'入力シート'!$F$560,3,0)),"",VLOOKUP(A15,'入力シート'!$A$6:'入力シート'!$F$560,3,0))))</f>
      </c>
      <c r="J15" s="169"/>
      <c r="K15" s="169"/>
      <c r="L15" s="169"/>
      <c r="M15" s="169"/>
      <c r="N15" s="169"/>
      <c r="O15" s="168">
        <f>IF(I15="","",DATEDIF(I15,'入力シート'!$B$3,"Y"))</f>
      </c>
      <c r="P15" s="168"/>
      <c r="Q15" s="166">
        <f>IF(ISERROR(IF(VLOOKUP(A15,'入力シート'!$A$6:'入力シート'!$F$560,4,0)=0,"",IF(ISERROR(VLOOKUP(A15,'入力シート'!$A$6:'入力シート'!$F$560,4,0)),"",VLOOKUP(A15,'入力シート'!$A$6:'入力シート'!$F$560,4,0)))),"",IF(VLOOKUP(A15,'入力シート'!$A$6:'入力シート'!$F$560,4,0)=0,"",IF(ISERROR(VLOOKUP(A15,'入力シート'!$A$6:'入力シート'!$F$560,4,0)),"",VLOOKUP(A15,'入力シート'!$A$6:'入力シート'!$F$560,4,0))))</f>
      </c>
      <c r="R15" s="166"/>
      <c r="S15" s="166"/>
      <c r="T15" s="167">
        <f>IF(ISERROR(IF(VLOOKUP(A15,'入力シート'!$A$6:'入力シート'!$F$560,5,0)=0,"",IF(ISERROR(VLOOKUP(A15,'入力シート'!$A$6:'入力シート'!$F$560,5,0)),"",VLOOKUP(A15,'入力シート'!$A$6:'入力シート'!$F$560,5,0)))),"",IF(VLOOKUP(A15,'入力シート'!$A$6:'入力シート'!$F$560,5,0)=0,"",IF(ISERROR(VLOOKUP(A15,'入力シート'!$A$6:'入力シート'!$F$560,5,0)),"",VLOOKUP(A15,'入力シート'!$A$6:'入力シート'!$F$560,5,0))))</f>
      </c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6">
        <f>IF(ISERROR(IF(VLOOKUP(A15,'入力シート'!$A$6:'入力シート'!$F$560,6,0)=0,"",IF(ISERROR(VLOOKUP(A15,'入力シート'!$A$6:'入力シート'!$F$560,6,0)),"",VLOOKUP(A15,'入力シート'!$A$6:'入力シート'!$F$560,6,0)))),"",IF(VLOOKUP(A15,'入力シート'!$A$6:'入力シート'!$F$560,6,0)=0,"",IF(ISERROR(VLOOKUP(A15,'入力シート'!$A$6:'入力シート'!$F$560,6,0)),"",VLOOKUP(A15,'入力シート'!$A$6:'入力シート'!$F$560,6,0))))</f>
      </c>
      <c r="AG15" s="166"/>
      <c r="AH15" s="166"/>
      <c r="AI15" s="166"/>
      <c r="AJ15" s="166"/>
      <c r="AK15" s="166"/>
    </row>
    <row r="16" spans="1:37" ht="33" customHeight="1" thickBot="1">
      <c r="A16" s="73">
        <v>124</v>
      </c>
      <c r="B16" s="166">
        <f>IF(ISERROR(IF(VLOOKUP(A16,'入力シート'!$A$6:'入力シート'!$F$560,2,0)=0,"",IF(ISERROR(VLOOKUP(A16,'入力シート'!$A$6:'入力シート'!$F$560,2,0)),"",VLOOKUP(A16,'入力シート'!$A$6:'入力シート'!$F$560,2,0)))),"",IF(VLOOKUP(A16,'入力シート'!$A$6:'入力シート'!$F$560,2,0)=0,"",IF(ISERROR(VLOOKUP(A16,'入力シート'!$A$6:'入力シート'!$F$560,2,0)),"",VLOOKUP(A16,'入力シート'!$A$6:'入力シート'!$F$560,2,0))))</f>
      </c>
      <c r="C16" s="166"/>
      <c r="D16" s="166"/>
      <c r="E16" s="166"/>
      <c r="F16" s="166"/>
      <c r="G16" s="166"/>
      <c r="H16" s="166"/>
      <c r="I16" s="169">
        <f>IF(ISERROR(IF(VLOOKUP(A16,'入力シート'!$A$6:'入力シート'!$F$560,3,0)=0,"",IF(ISERROR(VLOOKUP(A16,'入力シート'!$A$6:'入力シート'!$F$560,3,0)),"",VLOOKUP(A16,'入力シート'!$A$6:'入力シート'!$F$560,3,0)))),"",IF(VLOOKUP(A16,'入力シート'!$A$6:'入力シート'!$F$560,3,0)=0,"",IF(ISERROR(VLOOKUP(A16,'入力シート'!$A$6:'入力シート'!$F$560,3,0)),"",VLOOKUP(A16,'入力シート'!$A$6:'入力シート'!$F$560,3,0))))</f>
      </c>
      <c r="J16" s="169"/>
      <c r="K16" s="169"/>
      <c r="L16" s="169"/>
      <c r="M16" s="169"/>
      <c r="N16" s="169"/>
      <c r="O16" s="168">
        <f>IF(I16="","",DATEDIF(I16,'入力シート'!$B$3,"Y"))</f>
      </c>
      <c r="P16" s="168"/>
      <c r="Q16" s="166">
        <f>IF(ISERROR(IF(VLOOKUP(A16,'入力シート'!$A$6:'入力シート'!$F$560,4,0)=0,"",IF(ISERROR(VLOOKUP(A16,'入力シート'!$A$6:'入力シート'!$F$560,4,0)),"",VLOOKUP(A16,'入力シート'!$A$6:'入力シート'!$F$560,4,0)))),"",IF(VLOOKUP(A16,'入力シート'!$A$6:'入力シート'!$F$560,4,0)=0,"",IF(ISERROR(VLOOKUP(A16,'入力シート'!$A$6:'入力シート'!$F$560,4,0)),"",VLOOKUP(A16,'入力シート'!$A$6:'入力シート'!$F$560,4,0))))</f>
      </c>
      <c r="R16" s="166"/>
      <c r="S16" s="166"/>
      <c r="T16" s="167">
        <f>IF(ISERROR(IF(VLOOKUP(A16,'入力シート'!$A$6:'入力シート'!$F$560,5,0)=0,"",IF(ISERROR(VLOOKUP(A16,'入力シート'!$A$6:'入力シート'!$F$560,5,0)),"",VLOOKUP(A16,'入力シート'!$A$6:'入力シート'!$F$560,5,0)))),"",IF(VLOOKUP(A16,'入力シート'!$A$6:'入力シート'!$F$560,5,0)=0,"",IF(ISERROR(VLOOKUP(A16,'入力シート'!$A$6:'入力シート'!$F$560,5,0)),"",VLOOKUP(A16,'入力シート'!$A$6:'入力シート'!$F$560,5,0))))</f>
      </c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6">
        <f>IF(ISERROR(IF(VLOOKUP(A16,'入力シート'!$A$6:'入力シート'!$F$560,6,0)=0,"",IF(ISERROR(VLOOKUP(A16,'入力シート'!$A$6:'入力シート'!$F$560,6,0)),"",VLOOKUP(A16,'入力シート'!$A$6:'入力シート'!$F$560,6,0)))),"",IF(VLOOKUP(A16,'入力シート'!$A$6:'入力シート'!$F$560,6,0)=0,"",IF(ISERROR(VLOOKUP(A16,'入力シート'!$A$6:'入力シート'!$F$560,6,0)),"",VLOOKUP(A16,'入力シート'!$A$6:'入力シート'!$F$560,6,0))))</f>
      </c>
      <c r="AG16" s="166"/>
      <c r="AH16" s="166"/>
      <c r="AI16" s="166"/>
      <c r="AJ16" s="166"/>
      <c r="AK16" s="166"/>
    </row>
    <row r="17" spans="1:37" ht="33" customHeight="1" thickBot="1">
      <c r="A17" s="73">
        <v>125</v>
      </c>
      <c r="B17" s="166">
        <f>IF(ISERROR(IF(VLOOKUP(A17,'入力シート'!$A$6:'入力シート'!$F$560,2,0)=0,"",IF(ISERROR(VLOOKUP(A17,'入力シート'!$A$6:'入力シート'!$F$560,2,0)),"",VLOOKUP(A17,'入力シート'!$A$6:'入力シート'!$F$560,2,0)))),"",IF(VLOOKUP(A17,'入力シート'!$A$6:'入力シート'!$F$560,2,0)=0,"",IF(ISERROR(VLOOKUP(A17,'入力シート'!$A$6:'入力シート'!$F$560,2,0)),"",VLOOKUP(A17,'入力シート'!$A$6:'入力シート'!$F$560,2,0))))</f>
      </c>
      <c r="C17" s="166"/>
      <c r="D17" s="166"/>
      <c r="E17" s="166"/>
      <c r="F17" s="166"/>
      <c r="G17" s="166"/>
      <c r="H17" s="166"/>
      <c r="I17" s="169">
        <f>IF(ISERROR(IF(VLOOKUP(A17,'入力シート'!$A$6:'入力シート'!$F$560,3,0)=0,"",IF(ISERROR(VLOOKUP(A17,'入力シート'!$A$6:'入力シート'!$F$560,3,0)),"",VLOOKUP(A17,'入力シート'!$A$6:'入力シート'!$F$560,3,0)))),"",IF(VLOOKUP(A17,'入力シート'!$A$6:'入力シート'!$F$560,3,0)=0,"",IF(ISERROR(VLOOKUP(A17,'入力シート'!$A$6:'入力シート'!$F$560,3,0)),"",VLOOKUP(A17,'入力シート'!$A$6:'入力シート'!$F$560,3,0))))</f>
      </c>
      <c r="J17" s="169"/>
      <c r="K17" s="169"/>
      <c r="L17" s="169"/>
      <c r="M17" s="169"/>
      <c r="N17" s="169"/>
      <c r="O17" s="168">
        <f>IF(I17="","",DATEDIF(I17,'入力シート'!$B$3,"Y"))</f>
      </c>
      <c r="P17" s="168"/>
      <c r="Q17" s="166">
        <f>IF(ISERROR(IF(VLOOKUP(A17,'入力シート'!$A$6:'入力シート'!$F$560,4,0)=0,"",IF(ISERROR(VLOOKUP(A17,'入力シート'!$A$6:'入力シート'!$F$560,4,0)),"",VLOOKUP(A17,'入力シート'!$A$6:'入力シート'!$F$560,4,0)))),"",IF(VLOOKUP(A17,'入力シート'!$A$6:'入力シート'!$F$560,4,0)=0,"",IF(ISERROR(VLOOKUP(A17,'入力シート'!$A$6:'入力シート'!$F$560,4,0)),"",VLOOKUP(A17,'入力シート'!$A$6:'入力シート'!$F$560,4,0))))</f>
      </c>
      <c r="R17" s="166"/>
      <c r="S17" s="166"/>
      <c r="T17" s="167">
        <f>IF(ISERROR(IF(VLOOKUP(A17,'入力シート'!$A$6:'入力シート'!$F$560,5,0)=0,"",IF(ISERROR(VLOOKUP(A17,'入力シート'!$A$6:'入力シート'!$F$560,5,0)),"",VLOOKUP(A17,'入力シート'!$A$6:'入力シート'!$F$560,5,0)))),"",IF(VLOOKUP(A17,'入力シート'!$A$6:'入力シート'!$F$560,5,0)=0,"",IF(ISERROR(VLOOKUP(A17,'入力シート'!$A$6:'入力シート'!$F$560,5,0)),"",VLOOKUP(A17,'入力シート'!$A$6:'入力シート'!$F$560,5,0))))</f>
      </c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6">
        <f>IF(ISERROR(IF(VLOOKUP(A17,'入力シート'!$A$6:'入力シート'!$F$560,6,0)=0,"",IF(ISERROR(VLOOKUP(A17,'入力シート'!$A$6:'入力シート'!$F$560,6,0)),"",VLOOKUP(A17,'入力シート'!$A$6:'入力シート'!$F$560,6,0)))),"",IF(VLOOKUP(A17,'入力シート'!$A$6:'入力シート'!$F$560,6,0)=0,"",IF(ISERROR(VLOOKUP(A17,'入力シート'!$A$6:'入力シート'!$F$560,6,0)),"",VLOOKUP(A17,'入力シート'!$A$6:'入力シート'!$F$560,6,0))))</f>
      </c>
      <c r="AG17" s="166"/>
      <c r="AH17" s="166"/>
      <c r="AI17" s="166"/>
      <c r="AJ17" s="166"/>
      <c r="AK17" s="166"/>
    </row>
    <row r="18" spans="1:37" ht="33" customHeight="1" thickBot="1">
      <c r="A18" s="73">
        <v>126</v>
      </c>
      <c r="B18" s="166">
        <f>IF(ISERROR(IF(VLOOKUP(A18,'入力シート'!$A$6:'入力シート'!$F$560,2,0)=0,"",IF(ISERROR(VLOOKUP(A18,'入力シート'!$A$6:'入力シート'!$F$560,2,0)),"",VLOOKUP(A18,'入力シート'!$A$6:'入力シート'!$F$560,2,0)))),"",IF(VLOOKUP(A18,'入力シート'!$A$6:'入力シート'!$F$560,2,0)=0,"",IF(ISERROR(VLOOKUP(A18,'入力シート'!$A$6:'入力シート'!$F$560,2,0)),"",VLOOKUP(A18,'入力シート'!$A$6:'入力シート'!$F$560,2,0))))</f>
      </c>
      <c r="C18" s="166"/>
      <c r="D18" s="166"/>
      <c r="E18" s="166"/>
      <c r="F18" s="166"/>
      <c r="G18" s="166"/>
      <c r="H18" s="166"/>
      <c r="I18" s="169">
        <f>IF(ISERROR(IF(VLOOKUP(A18,'入力シート'!$A$6:'入力シート'!$F$560,3,0)=0,"",IF(ISERROR(VLOOKUP(A18,'入力シート'!$A$6:'入力シート'!$F$560,3,0)),"",VLOOKUP(A18,'入力シート'!$A$6:'入力シート'!$F$560,3,0)))),"",IF(VLOOKUP(A18,'入力シート'!$A$6:'入力シート'!$F$560,3,0)=0,"",IF(ISERROR(VLOOKUP(A18,'入力シート'!$A$6:'入力シート'!$F$560,3,0)),"",VLOOKUP(A18,'入力シート'!$A$6:'入力シート'!$F$560,3,0))))</f>
      </c>
      <c r="J18" s="169"/>
      <c r="K18" s="169"/>
      <c r="L18" s="169"/>
      <c r="M18" s="169"/>
      <c r="N18" s="169"/>
      <c r="O18" s="168">
        <f>IF(I18="","",DATEDIF(I18,'入力シート'!$B$3,"Y"))</f>
      </c>
      <c r="P18" s="168"/>
      <c r="Q18" s="166">
        <f>IF(ISERROR(IF(VLOOKUP(A18,'入力シート'!$A$6:'入力シート'!$F$560,4,0)=0,"",IF(ISERROR(VLOOKUP(A18,'入力シート'!$A$6:'入力シート'!$F$560,4,0)),"",VLOOKUP(A18,'入力シート'!$A$6:'入力シート'!$F$560,4,0)))),"",IF(VLOOKUP(A18,'入力シート'!$A$6:'入力シート'!$F$560,4,0)=0,"",IF(ISERROR(VLOOKUP(A18,'入力シート'!$A$6:'入力シート'!$F$560,4,0)),"",VLOOKUP(A18,'入力シート'!$A$6:'入力シート'!$F$560,4,0))))</f>
      </c>
      <c r="R18" s="166"/>
      <c r="S18" s="166"/>
      <c r="T18" s="167">
        <f>IF(ISERROR(IF(VLOOKUP(A18,'入力シート'!$A$6:'入力シート'!$F$560,5,0)=0,"",IF(ISERROR(VLOOKUP(A18,'入力シート'!$A$6:'入力シート'!$F$560,5,0)),"",VLOOKUP(A18,'入力シート'!$A$6:'入力シート'!$F$560,5,0)))),"",IF(VLOOKUP(A18,'入力シート'!$A$6:'入力シート'!$F$560,5,0)=0,"",IF(ISERROR(VLOOKUP(A18,'入力シート'!$A$6:'入力シート'!$F$560,5,0)),"",VLOOKUP(A18,'入力シート'!$A$6:'入力シート'!$F$560,5,0))))</f>
      </c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6">
        <f>IF(ISERROR(IF(VLOOKUP(A18,'入力シート'!$A$6:'入力シート'!$F$560,6,0)=0,"",IF(ISERROR(VLOOKUP(A18,'入力シート'!$A$6:'入力シート'!$F$560,6,0)),"",VLOOKUP(A18,'入力シート'!$A$6:'入力シート'!$F$560,6,0)))),"",IF(VLOOKUP(A18,'入力シート'!$A$6:'入力シート'!$F$560,6,0)=0,"",IF(ISERROR(VLOOKUP(A18,'入力シート'!$A$6:'入力シート'!$F$560,6,0)),"",VLOOKUP(A18,'入力シート'!$A$6:'入力シート'!$F$560,6,0))))</f>
      </c>
      <c r="AG18" s="166"/>
      <c r="AH18" s="166"/>
      <c r="AI18" s="166"/>
      <c r="AJ18" s="166"/>
      <c r="AK18" s="166"/>
    </row>
    <row r="19" spans="1:37" ht="33" customHeight="1" thickBot="1">
      <c r="A19" s="73">
        <v>127</v>
      </c>
      <c r="B19" s="166">
        <f>IF(ISERROR(IF(VLOOKUP(A19,'入力シート'!$A$6:'入力シート'!$F$560,2,0)=0,"",IF(ISERROR(VLOOKUP(A19,'入力シート'!$A$6:'入力シート'!$F$560,2,0)),"",VLOOKUP(A19,'入力シート'!$A$6:'入力シート'!$F$560,2,0)))),"",IF(VLOOKUP(A19,'入力シート'!$A$6:'入力シート'!$F$560,2,0)=0,"",IF(ISERROR(VLOOKUP(A19,'入力シート'!$A$6:'入力シート'!$F$560,2,0)),"",VLOOKUP(A19,'入力シート'!$A$6:'入力シート'!$F$560,2,0))))</f>
      </c>
      <c r="C19" s="166"/>
      <c r="D19" s="166"/>
      <c r="E19" s="166"/>
      <c r="F19" s="166"/>
      <c r="G19" s="166"/>
      <c r="H19" s="166"/>
      <c r="I19" s="169">
        <f>IF(ISERROR(IF(VLOOKUP(A19,'入力シート'!$A$6:'入力シート'!$F$560,3,0)=0,"",IF(ISERROR(VLOOKUP(A19,'入力シート'!$A$6:'入力シート'!$F$560,3,0)),"",VLOOKUP(A19,'入力シート'!$A$6:'入力シート'!$F$560,3,0)))),"",IF(VLOOKUP(A19,'入力シート'!$A$6:'入力シート'!$F$560,3,0)=0,"",IF(ISERROR(VLOOKUP(A19,'入力シート'!$A$6:'入力シート'!$F$560,3,0)),"",VLOOKUP(A19,'入力シート'!$A$6:'入力シート'!$F$560,3,0))))</f>
      </c>
      <c r="J19" s="169"/>
      <c r="K19" s="169"/>
      <c r="L19" s="169"/>
      <c r="M19" s="169"/>
      <c r="N19" s="169"/>
      <c r="O19" s="168">
        <f>IF(I19="","",DATEDIF(I19,'入力シート'!$B$3,"Y"))</f>
      </c>
      <c r="P19" s="168"/>
      <c r="Q19" s="166">
        <f>IF(ISERROR(IF(VLOOKUP(A19,'入力シート'!$A$6:'入力シート'!$F$560,4,0)=0,"",IF(ISERROR(VLOOKUP(A19,'入力シート'!$A$6:'入力シート'!$F$560,4,0)),"",VLOOKUP(A19,'入力シート'!$A$6:'入力シート'!$F$560,4,0)))),"",IF(VLOOKUP(A19,'入力シート'!$A$6:'入力シート'!$F$560,4,0)=0,"",IF(ISERROR(VLOOKUP(A19,'入力シート'!$A$6:'入力シート'!$F$560,4,0)),"",VLOOKUP(A19,'入力シート'!$A$6:'入力シート'!$F$560,4,0))))</f>
      </c>
      <c r="R19" s="166"/>
      <c r="S19" s="166"/>
      <c r="T19" s="167">
        <f>IF(ISERROR(IF(VLOOKUP(A19,'入力シート'!$A$6:'入力シート'!$F$560,5,0)=0,"",IF(ISERROR(VLOOKUP(A19,'入力シート'!$A$6:'入力シート'!$F$560,5,0)),"",VLOOKUP(A19,'入力シート'!$A$6:'入力シート'!$F$560,5,0)))),"",IF(VLOOKUP(A19,'入力シート'!$A$6:'入力シート'!$F$560,5,0)=0,"",IF(ISERROR(VLOOKUP(A19,'入力シート'!$A$6:'入力シート'!$F$560,5,0)),"",VLOOKUP(A19,'入力シート'!$A$6:'入力シート'!$F$560,5,0))))</f>
      </c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6">
        <f>IF(ISERROR(IF(VLOOKUP(A19,'入力シート'!$A$6:'入力シート'!$F$560,6,0)=0,"",IF(ISERROR(VLOOKUP(A19,'入力シート'!$A$6:'入力シート'!$F$560,6,0)),"",VLOOKUP(A19,'入力シート'!$A$6:'入力シート'!$F$560,6,0)))),"",IF(VLOOKUP(A19,'入力シート'!$A$6:'入力シート'!$F$560,6,0)=0,"",IF(ISERROR(VLOOKUP(A19,'入力シート'!$A$6:'入力シート'!$F$560,6,0)),"",VLOOKUP(A19,'入力シート'!$A$6:'入力シート'!$F$560,6,0))))</f>
      </c>
      <c r="AG19" s="166"/>
      <c r="AH19" s="166"/>
      <c r="AI19" s="166"/>
      <c r="AJ19" s="166"/>
      <c r="AK19" s="166"/>
    </row>
    <row r="20" spans="1:37" ht="33" customHeight="1" thickBot="1">
      <c r="A20" s="73">
        <v>128</v>
      </c>
      <c r="B20" s="166">
        <f>IF(ISERROR(IF(VLOOKUP(A20,'入力シート'!$A$6:'入力シート'!$F$560,2,0)=0,"",IF(ISERROR(VLOOKUP(A20,'入力シート'!$A$6:'入力シート'!$F$560,2,0)),"",VLOOKUP(A20,'入力シート'!$A$6:'入力シート'!$F$560,2,0)))),"",IF(VLOOKUP(A20,'入力シート'!$A$6:'入力シート'!$F$560,2,0)=0,"",IF(ISERROR(VLOOKUP(A20,'入力シート'!$A$6:'入力シート'!$F$560,2,0)),"",VLOOKUP(A20,'入力シート'!$A$6:'入力シート'!$F$560,2,0))))</f>
      </c>
      <c r="C20" s="166"/>
      <c r="D20" s="166"/>
      <c r="E20" s="166"/>
      <c r="F20" s="166"/>
      <c r="G20" s="166"/>
      <c r="H20" s="166"/>
      <c r="I20" s="169">
        <f>IF(ISERROR(IF(VLOOKUP(A20,'入力シート'!$A$6:'入力シート'!$F$560,3,0)=0,"",IF(ISERROR(VLOOKUP(A20,'入力シート'!$A$6:'入力シート'!$F$560,3,0)),"",VLOOKUP(A20,'入力シート'!$A$6:'入力シート'!$F$560,3,0)))),"",IF(VLOOKUP(A20,'入力シート'!$A$6:'入力シート'!$F$560,3,0)=0,"",IF(ISERROR(VLOOKUP(A20,'入力シート'!$A$6:'入力シート'!$F$560,3,0)),"",VLOOKUP(A20,'入力シート'!$A$6:'入力シート'!$F$560,3,0))))</f>
      </c>
      <c r="J20" s="169"/>
      <c r="K20" s="169"/>
      <c r="L20" s="169"/>
      <c r="M20" s="169"/>
      <c r="N20" s="169"/>
      <c r="O20" s="168">
        <f>IF(I20="","",DATEDIF(I20,'入力シート'!$B$3,"Y"))</f>
      </c>
      <c r="P20" s="168"/>
      <c r="Q20" s="166">
        <f>IF(ISERROR(IF(VLOOKUP(A20,'入力シート'!$A$6:'入力シート'!$F$560,4,0)=0,"",IF(ISERROR(VLOOKUP(A20,'入力シート'!$A$6:'入力シート'!$F$560,4,0)),"",VLOOKUP(A20,'入力シート'!$A$6:'入力シート'!$F$560,4,0)))),"",IF(VLOOKUP(A20,'入力シート'!$A$6:'入力シート'!$F$560,4,0)=0,"",IF(ISERROR(VLOOKUP(A20,'入力シート'!$A$6:'入力シート'!$F$560,4,0)),"",VLOOKUP(A20,'入力シート'!$A$6:'入力シート'!$F$560,4,0))))</f>
      </c>
      <c r="R20" s="166"/>
      <c r="S20" s="166"/>
      <c r="T20" s="167">
        <f>IF(ISERROR(IF(VLOOKUP(A20,'入力シート'!$A$6:'入力シート'!$F$560,5,0)=0,"",IF(ISERROR(VLOOKUP(A20,'入力シート'!$A$6:'入力シート'!$F$560,5,0)),"",VLOOKUP(A20,'入力シート'!$A$6:'入力シート'!$F$560,5,0)))),"",IF(VLOOKUP(A20,'入力シート'!$A$6:'入力シート'!$F$560,5,0)=0,"",IF(ISERROR(VLOOKUP(A20,'入力シート'!$A$6:'入力シート'!$F$560,5,0)),"",VLOOKUP(A20,'入力シート'!$A$6:'入力シート'!$F$560,5,0))))</f>
      </c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6">
        <f>IF(ISERROR(IF(VLOOKUP(A20,'入力シート'!$A$6:'入力シート'!$F$560,6,0)=0,"",IF(ISERROR(VLOOKUP(A20,'入力シート'!$A$6:'入力シート'!$F$560,6,0)),"",VLOOKUP(A20,'入力シート'!$A$6:'入力シート'!$F$560,6,0)))),"",IF(VLOOKUP(A20,'入力シート'!$A$6:'入力シート'!$F$560,6,0)=0,"",IF(ISERROR(VLOOKUP(A20,'入力シート'!$A$6:'入力シート'!$F$560,6,0)),"",VLOOKUP(A20,'入力シート'!$A$6:'入力シート'!$F$560,6,0))))</f>
      </c>
      <c r="AG20" s="166"/>
      <c r="AH20" s="166"/>
      <c r="AI20" s="166"/>
      <c r="AJ20" s="166"/>
      <c r="AK20" s="166"/>
    </row>
    <row r="21" spans="1:37" ht="33" customHeight="1" thickBot="1">
      <c r="A21" s="73">
        <v>129</v>
      </c>
      <c r="B21" s="166">
        <f>IF(ISERROR(IF(VLOOKUP(A21,'入力シート'!$A$6:'入力シート'!$F$560,2,0)=0,"",IF(ISERROR(VLOOKUP(A21,'入力シート'!$A$6:'入力シート'!$F$560,2,0)),"",VLOOKUP(A21,'入力シート'!$A$6:'入力シート'!$F$560,2,0)))),"",IF(VLOOKUP(A21,'入力シート'!$A$6:'入力シート'!$F$560,2,0)=0,"",IF(ISERROR(VLOOKUP(A21,'入力シート'!$A$6:'入力シート'!$F$560,2,0)),"",VLOOKUP(A21,'入力シート'!$A$6:'入力シート'!$F$560,2,0))))</f>
      </c>
      <c r="C21" s="166"/>
      <c r="D21" s="166"/>
      <c r="E21" s="166"/>
      <c r="F21" s="166"/>
      <c r="G21" s="166"/>
      <c r="H21" s="166"/>
      <c r="I21" s="169">
        <f>IF(ISERROR(IF(VLOOKUP(A21,'入力シート'!$A$6:'入力シート'!$F$560,3,0)=0,"",IF(ISERROR(VLOOKUP(A21,'入力シート'!$A$6:'入力シート'!$F$560,3,0)),"",VLOOKUP(A21,'入力シート'!$A$6:'入力シート'!$F$560,3,0)))),"",IF(VLOOKUP(A21,'入力シート'!$A$6:'入力シート'!$F$560,3,0)=0,"",IF(ISERROR(VLOOKUP(A21,'入力シート'!$A$6:'入力シート'!$F$560,3,0)),"",VLOOKUP(A21,'入力シート'!$A$6:'入力シート'!$F$560,3,0))))</f>
      </c>
      <c r="J21" s="169"/>
      <c r="K21" s="169"/>
      <c r="L21" s="169"/>
      <c r="M21" s="169"/>
      <c r="N21" s="169"/>
      <c r="O21" s="168">
        <f>IF(I21="","",DATEDIF(I21,'入力シート'!$B$3,"Y"))</f>
      </c>
      <c r="P21" s="168"/>
      <c r="Q21" s="166">
        <f>IF(ISERROR(IF(VLOOKUP(A21,'入力シート'!$A$6:'入力シート'!$F$560,4,0)=0,"",IF(ISERROR(VLOOKUP(A21,'入力シート'!$A$6:'入力シート'!$F$560,4,0)),"",VLOOKUP(A21,'入力シート'!$A$6:'入力シート'!$F$560,4,0)))),"",IF(VLOOKUP(A21,'入力シート'!$A$6:'入力シート'!$F$560,4,0)=0,"",IF(ISERROR(VLOOKUP(A21,'入力シート'!$A$6:'入力シート'!$F$560,4,0)),"",VLOOKUP(A21,'入力シート'!$A$6:'入力シート'!$F$560,4,0))))</f>
      </c>
      <c r="R21" s="166"/>
      <c r="S21" s="166"/>
      <c r="T21" s="167">
        <f>IF(ISERROR(IF(VLOOKUP(A21,'入力シート'!$A$6:'入力シート'!$F$560,5,0)=0,"",IF(ISERROR(VLOOKUP(A21,'入力シート'!$A$6:'入力シート'!$F$560,5,0)),"",VLOOKUP(A21,'入力シート'!$A$6:'入力シート'!$F$560,5,0)))),"",IF(VLOOKUP(A21,'入力シート'!$A$6:'入力シート'!$F$560,5,0)=0,"",IF(ISERROR(VLOOKUP(A21,'入力シート'!$A$6:'入力シート'!$F$560,5,0)),"",VLOOKUP(A21,'入力シート'!$A$6:'入力シート'!$F$560,5,0))))</f>
      </c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6">
        <f>IF(ISERROR(IF(VLOOKUP(A21,'入力シート'!$A$6:'入力シート'!$F$560,6,0)=0,"",IF(ISERROR(VLOOKUP(A21,'入力シート'!$A$6:'入力シート'!$F$560,6,0)),"",VLOOKUP(A21,'入力シート'!$A$6:'入力シート'!$F$560,6,0)))),"",IF(VLOOKUP(A21,'入力シート'!$A$6:'入力シート'!$F$560,6,0)=0,"",IF(ISERROR(VLOOKUP(A21,'入力シート'!$A$6:'入力シート'!$F$560,6,0)),"",VLOOKUP(A21,'入力シート'!$A$6:'入力シート'!$F$560,6,0))))</f>
      </c>
      <c r="AG21" s="166"/>
      <c r="AH21" s="166"/>
      <c r="AI21" s="166"/>
      <c r="AJ21" s="166"/>
      <c r="AK21" s="166"/>
    </row>
    <row r="22" spans="1:37" ht="33" customHeight="1" thickBot="1">
      <c r="A22" s="73">
        <v>130</v>
      </c>
      <c r="B22" s="166">
        <f>IF(ISERROR(IF(VLOOKUP(A22,'入力シート'!$A$6:'入力シート'!$F$560,2,0)=0,"",IF(ISERROR(VLOOKUP(A22,'入力シート'!$A$6:'入力シート'!$F$560,2,0)),"",VLOOKUP(A22,'入力シート'!$A$6:'入力シート'!$F$560,2,0)))),"",IF(VLOOKUP(A22,'入力シート'!$A$6:'入力シート'!$F$560,2,0)=0,"",IF(ISERROR(VLOOKUP(A22,'入力シート'!$A$6:'入力シート'!$F$560,2,0)),"",VLOOKUP(A22,'入力シート'!$A$6:'入力シート'!$F$560,2,0))))</f>
      </c>
      <c r="C22" s="166"/>
      <c r="D22" s="166"/>
      <c r="E22" s="166"/>
      <c r="F22" s="166"/>
      <c r="G22" s="166"/>
      <c r="H22" s="166"/>
      <c r="I22" s="169">
        <f>IF(ISERROR(IF(VLOOKUP(A22,'入力シート'!$A$6:'入力シート'!$F$560,3,0)=0,"",IF(ISERROR(VLOOKUP(A22,'入力シート'!$A$6:'入力シート'!$F$560,3,0)),"",VLOOKUP(A22,'入力シート'!$A$6:'入力シート'!$F$560,3,0)))),"",IF(VLOOKUP(A22,'入力シート'!$A$6:'入力シート'!$F$560,3,0)=0,"",IF(ISERROR(VLOOKUP(A22,'入力シート'!$A$6:'入力シート'!$F$560,3,0)),"",VLOOKUP(A22,'入力シート'!$A$6:'入力シート'!$F$560,3,0))))</f>
      </c>
      <c r="J22" s="169"/>
      <c r="K22" s="169"/>
      <c r="L22" s="169"/>
      <c r="M22" s="169"/>
      <c r="N22" s="169"/>
      <c r="O22" s="168">
        <f>IF(I22="","",DATEDIF(I22,'入力シート'!$B$3,"Y"))</f>
      </c>
      <c r="P22" s="168"/>
      <c r="Q22" s="166">
        <f>IF(ISERROR(IF(VLOOKUP(A22,'入力シート'!$A$6:'入力シート'!$F$560,4,0)=0,"",IF(ISERROR(VLOOKUP(A22,'入力シート'!$A$6:'入力シート'!$F$560,4,0)),"",VLOOKUP(A22,'入力シート'!$A$6:'入力シート'!$F$560,4,0)))),"",IF(VLOOKUP(A22,'入力シート'!$A$6:'入力シート'!$F$560,4,0)=0,"",IF(ISERROR(VLOOKUP(A22,'入力シート'!$A$6:'入力シート'!$F$560,4,0)),"",VLOOKUP(A22,'入力シート'!$A$6:'入力シート'!$F$560,4,0))))</f>
      </c>
      <c r="R22" s="166"/>
      <c r="S22" s="166"/>
      <c r="T22" s="167">
        <f>IF(ISERROR(IF(VLOOKUP(A22,'入力シート'!$A$6:'入力シート'!$F$560,5,0)=0,"",IF(ISERROR(VLOOKUP(A22,'入力シート'!$A$6:'入力シート'!$F$560,5,0)),"",VLOOKUP(A22,'入力シート'!$A$6:'入力シート'!$F$560,5,0)))),"",IF(VLOOKUP(A22,'入力シート'!$A$6:'入力シート'!$F$560,5,0)=0,"",IF(ISERROR(VLOOKUP(A22,'入力シート'!$A$6:'入力シート'!$F$560,5,0)),"",VLOOKUP(A22,'入力シート'!$A$6:'入力シート'!$F$560,5,0))))</f>
      </c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6">
        <f>IF(ISERROR(IF(VLOOKUP(A22,'入力シート'!$A$6:'入力シート'!$F$560,6,0)=0,"",IF(ISERROR(VLOOKUP(A22,'入力シート'!$A$6:'入力シート'!$F$560,6,0)),"",VLOOKUP(A22,'入力シート'!$A$6:'入力シート'!$F$560,6,0)))),"",IF(VLOOKUP(A22,'入力シート'!$A$6:'入力シート'!$F$560,6,0)=0,"",IF(ISERROR(VLOOKUP(A22,'入力シート'!$A$6:'入力シート'!$F$560,6,0)),"",VLOOKUP(A22,'入力シート'!$A$6:'入力シート'!$F$560,6,0))))</f>
      </c>
      <c r="AG22" s="166"/>
      <c r="AH22" s="166"/>
      <c r="AI22" s="166"/>
      <c r="AJ22" s="166"/>
      <c r="AK22" s="166"/>
    </row>
    <row r="23" spans="1:37" ht="33" customHeight="1" thickBot="1">
      <c r="A23" s="73">
        <v>131</v>
      </c>
      <c r="B23" s="166">
        <f>IF(ISERROR(IF(VLOOKUP(A23,'入力シート'!$A$6:'入力シート'!$F$560,2,0)=0,"",IF(ISERROR(VLOOKUP(A23,'入力シート'!$A$6:'入力シート'!$F$560,2,0)),"",VLOOKUP(A23,'入力シート'!$A$6:'入力シート'!$F$560,2,0)))),"",IF(VLOOKUP(A23,'入力シート'!$A$6:'入力シート'!$F$560,2,0)=0,"",IF(ISERROR(VLOOKUP(A23,'入力シート'!$A$6:'入力シート'!$F$560,2,0)),"",VLOOKUP(A23,'入力シート'!$A$6:'入力シート'!$F$560,2,0))))</f>
      </c>
      <c r="C23" s="166"/>
      <c r="D23" s="166"/>
      <c r="E23" s="166"/>
      <c r="F23" s="166"/>
      <c r="G23" s="166"/>
      <c r="H23" s="166"/>
      <c r="I23" s="169">
        <f>IF(ISERROR(IF(VLOOKUP(A23,'入力シート'!$A$6:'入力シート'!$F$560,3,0)=0,"",IF(ISERROR(VLOOKUP(A23,'入力シート'!$A$6:'入力シート'!$F$560,3,0)),"",VLOOKUP(A23,'入力シート'!$A$6:'入力シート'!$F$560,3,0)))),"",IF(VLOOKUP(A23,'入力シート'!$A$6:'入力シート'!$F$560,3,0)=0,"",IF(ISERROR(VLOOKUP(A23,'入力シート'!$A$6:'入力シート'!$F$560,3,0)),"",VLOOKUP(A23,'入力シート'!$A$6:'入力シート'!$F$560,3,0))))</f>
      </c>
      <c r="J23" s="169"/>
      <c r="K23" s="169"/>
      <c r="L23" s="169"/>
      <c r="M23" s="169"/>
      <c r="N23" s="169"/>
      <c r="O23" s="168">
        <f>IF(I23="","",DATEDIF(I23,'入力シート'!$B$3,"Y"))</f>
      </c>
      <c r="P23" s="168"/>
      <c r="Q23" s="166">
        <f>IF(ISERROR(IF(VLOOKUP(A23,'入力シート'!$A$6:'入力シート'!$F$560,4,0)=0,"",IF(ISERROR(VLOOKUP(A23,'入力シート'!$A$6:'入力シート'!$F$560,4,0)),"",VLOOKUP(A23,'入力シート'!$A$6:'入力シート'!$F$560,4,0)))),"",IF(VLOOKUP(A23,'入力シート'!$A$6:'入力シート'!$F$560,4,0)=0,"",IF(ISERROR(VLOOKUP(A23,'入力シート'!$A$6:'入力シート'!$F$560,4,0)),"",VLOOKUP(A23,'入力シート'!$A$6:'入力シート'!$F$560,4,0))))</f>
      </c>
      <c r="R23" s="166"/>
      <c r="S23" s="166"/>
      <c r="T23" s="167">
        <f>IF(ISERROR(IF(VLOOKUP(A23,'入力シート'!$A$6:'入力シート'!$F$560,5,0)=0,"",IF(ISERROR(VLOOKUP(A23,'入力シート'!$A$6:'入力シート'!$F$560,5,0)),"",VLOOKUP(A23,'入力シート'!$A$6:'入力シート'!$F$560,5,0)))),"",IF(VLOOKUP(A23,'入力シート'!$A$6:'入力シート'!$F$560,5,0)=0,"",IF(ISERROR(VLOOKUP(A23,'入力シート'!$A$6:'入力シート'!$F$560,5,0)),"",VLOOKUP(A23,'入力シート'!$A$6:'入力シート'!$F$560,5,0))))</f>
      </c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6">
        <f>IF(ISERROR(IF(VLOOKUP(A23,'入力シート'!$A$6:'入力シート'!$F$560,6,0)=0,"",IF(ISERROR(VLOOKUP(A23,'入力シート'!$A$6:'入力シート'!$F$560,6,0)),"",VLOOKUP(A23,'入力シート'!$A$6:'入力シート'!$F$560,6,0)))),"",IF(VLOOKUP(A23,'入力シート'!$A$6:'入力シート'!$F$560,6,0)=0,"",IF(ISERROR(VLOOKUP(A23,'入力シート'!$A$6:'入力シート'!$F$560,6,0)),"",VLOOKUP(A23,'入力シート'!$A$6:'入力シート'!$F$560,6,0))))</f>
      </c>
      <c r="AG23" s="166"/>
      <c r="AH23" s="166"/>
      <c r="AI23" s="166"/>
      <c r="AJ23" s="166"/>
      <c r="AK23" s="166"/>
    </row>
    <row r="24" spans="1:37" ht="33" customHeight="1" thickBot="1">
      <c r="A24" s="73">
        <v>132</v>
      </c>
      <c r="B24" s="166">
        <f>IF(ISERROR(IF(VLOOKUP(A24,'入力シート'!$A$6:'入力シート'!$F$560,2,0)=0,"",IF(ISERROR(VLOOKUP(A24,'入力シート'!$A$6:'入力シート'!$F$560,2,0)),"",VLOOKUP(A24,'入力シート'!$A$6:'入力シート'!$F$560,2,0)))),"",IF(VLOOKUP(A24,'入力シート'!$A$6:'入力シート'!$F$560,2,0)=0,"",IF(ISERROR(VLOOKUP(A24,'入力シート'!$A$6:'入力シート'!$F$560,2,0)),"",VLOOKUP(A24,'入力シート'!$A$6:'入力シート'!$F$560,2,0))))</f>
      </c>
      <c r="C24" s="166"/>
      <c r="D24" s="166"/>
      <c r="E24" s="166"/>
      <c r="F24" s="166"/>
      <c r="G24" s="166"/>
      <c r="H24" s="166"/>
      <c r="I24" s="169">
        <f>IF(ISERROR(IF(VLOOKUP(A24,'入力シート'!$A$6:'入力シート'!$F$560,3,0)=0,"",IF(ISERROR(VLOOKUP(A24,'入力シート'!$A$6:'入力シート'!$F$560,3,0)),"",VLOOKUP(A24,'入力シート'!$A$6:'入力シート'!$F$560,3,0)))),"",IF(VLOOKUP(A24,'入力シート'!$A$6:'入力シート'!$F$560,3,0)=0,"",IF(ISERROR(VLOOKUP(A24,'入力シート'!$A$6:'入力シート'!$F$560,3,0)),"",VLOOKUP(A24,'入力シート'!$A$6:'入力シート'!$F$560,3,0))))</f>
      </c>
      <c r="J24" s="169"/>
      <c r="K24" s="169"/>
      <c r="L24" s="169"/>
      <c r="M24" s="169"/>
      <c r="N24" s="169"/>
      <c r="O24" s="168">
        <f>IF(I24="","",DATEDIF(I24,'入力シート'!$B$3,"Y"))</f>
      </c>
      <c r="P24" s="168"/>
      <c r="Q24" s="166">
        <f>IF(ISERROR(IF(VLOOKUP(A24,'入力シート'!$A$6:'入力シート'!$F$560,4,0)=0,"",IF(ISERROR(VLOOKUP(A24,'入力シート'!$A$6:'入力シート'!$F$560,4,0)),"",VLOOKUP(A24,'入力シート'!$A$6:'入力シート'!$F$560,4,0)))),"",IF(VLOOKUP(A24,'入力シート'!$A$6:'入力シート'!$F$560,4,0)=0,"",IF(ISERROR(VLOOKUP(A24,'入力シート'!$A$6:'入力シート'!$F$560,4,0)),"",VLOOKUP(A24,'入力シート'!$A$6:'入力シート'!$F$560,4,0))))</f>
      </c>
      <c r="R24" s="166"/>
      <c r="S24" s="166"/>
      <c r="T24" s="167">
        <f>IF(ISERROR(IF(VLOOKUP(A24,'入力シート'!$A$6:'入力シート'!$F$560,5,0)=0,"",IF(ISERROR(VLOOKUP(A24,'入力シート'!$A$6:'入力シート'!$F$560,5,0)),"",VLOOKUP(A24,'入力シート'!$A$6:'入力シート'!$F$560,5,0)))),"",IF(VLOOKUP(A24,'入力シート'!$A$6:'入力シート'!$F$560,5,0)=0,"",IF(ISERROR(VLOOKUP(A24,'入力シート'!$A$6:'入力シート'!$F$560,5,0)),"",VLOOKUP(A24,'入力シート'!$A$6:'入力シート'!$F$560,5,0))))</f>
      </c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6">
        <f>IF(ISERROR(IF(VLOOKUP(A24,'入力シート'!$A$6:'入力シート'!$F$560,6,0)=0,"",IF(ISERROR(VLOOKUP(A24,'入力シート'!$A$6:'入力シート'!$F$560,6,0)),"",VLOOKUP(A24,'入力シート'!$A$6:'入力シート'!$F$560,6,0)))),"",IF(VLOOKUP(A24,'入力シート'!$A$6:'入力シート'!$F$560,6,0)=0,"",IF(ISERROR(VLOOKUP(A24,'入力シート'!$A$6:'入力シート'!$F$560,6,0)),"",VLOOKUP(A24,'入力シート'!$A$6:'入力シート'!$F$560,6,0))))</f>
      </c>
      <c r="AG24" s="166"/>
      <c r="AH24" s="166"/>
      <c r="AI24" s="166"/>
      <c r="AJ24" s="166"/>
      <c r="AK24" s="166"/>
    </row>
    <row r="25" spans="1:37" ht="33" customHeight="1" thickBot="1">
      <c r="A25" s="73">
        <v>133</v>
      </c>
      <c r="B25" s="166">
        <f>IF(ISERROR(IF(VLOOKUP(A25,'入力シート'!$A$6:'入力シート'!$F$560,2,0)=0,"",IF(ISERROR(VLOOKUP(A25,'入力シート'!$A$6:'入力シート'!$F$560,2,0)),"",VLOOKUP(A25,'入力シート'!$A$6:'入力シート'!$F$560,2,0)))),"",IF(VLOOKUP(A25,'入力シート'!$A$6:'入力シート'!$F$560,2,0)=0,"",IF(ISERROR(VLOOKUP(A25,'入力シート'!$A$6:'入力シート'!$F$560,2,0)),"",VLOOKUP(A25,'入力シート'!$A$6:'入力シート'!$F$560,2,0))))</f>
      </c>
      <c r="C25" s="166"/>
      <c r="D25" s="166"/>
      <c r="E25" s="166"/>
      <c r="F25" s="166"/>
      <c r="G25" s="166"/>
      <c r="H25" s="166"/>
      <c r="I25" s="169">
        <f>IF(ISERROR(IF(VLOOKUP(A25,'入力シート'!$A$6:'入力シート'!$F$560,3,0)=0,"",IF(ISERROR(VLOOKUP(A25,'入力シート'!$A$6:'入力シート'!$F$560,3,0)),"",VLOOKUP(A25,'入力シート'!$A$6:'入力シート'!$F$560,3,0)))),"",IF(VLOOKUP(A25,'入力シート'!$A$6:'入力シート'!$F$560,3,0)=0,"",IF(ISERROR(VLOOKUP(A25,'入力シート'!$A$6:'入力シート'!$F$560,3,0)),"",VLOOKUP(A25,'入力シート'!$A$6:'入力シート'!$F$560,3,0))))</f>
      </c>
      <c r="J25" s="169"/>
      <c r="K25" s="169"/>
      <c r="L25" s="169"/>
      <c r="M25" s="169"/>
      <c r="N25" s="169"/>
      <c r="O25" s="168">
        <f>IF(I25="","",DATEDIF(I25,'入力シート'!$B$3,"Y"))</f>
      </c>
      <c r="P25" s="168"/>
      <c r="Q25" s="166">
        <f>IF(ISERROR(IF(VLOOKUP(A25,'入力シート'!$A$6:'入力シート'!$F$560,4,0)=0,"",IF(ISERROR(VLOOKUP(A25,'入力シート'!$A$6:'入力シート'!$F$560,4,0)),"",VLOOKUP(A25,'入力シート'!$A$6:'入力シート'!$F$560,4,0)))),"",IF(VLOOKUP(A25,'入力シート'!$A$6:'入力シート'!$F$560,4,0)=0,"",IF(ISERROR(VLOOKUP(A25,'入力シート'!$A$6:'入力シート'!$F$560,4,0)),"",VLOOKUP(A25,'入力シート'!$A$6:'入力シート'!$F$560,4,0))))</f>
      </c>
      <c r="R25" s="166"/>
      <c r="S25" s="166"/>
      <c r="T25" s="167">
        <f>IF(ISERROR(IF(VLOOKUP(A25,'入力シート'!$A$6:'入力シート'!$F$560,5,0)=0,"",IF(ISERROR(VLOOKUP(A25,'入力シート'!$A$6:'入力シート'!$F$560,5,0)),"",VLOOKUP(A25,'入力シート'!$A$6:'入力シート'!$F$560,5,0)))),"",IF(VLOOKUP(A25,'入力シート'!$A$6:'入力シート'!$F$560,5,0)=0,"",IF(ISERROR(VLOOKUP(A25,'入力シート'!$A$6:'入力シート'!$F$560,5,0)),"",VLOOKUP(A25,'入力シート'!$A$6:'入力シート'!$F$560,5,0))))</f>
      </c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6">
        <f>IF(ISERROR(IF(VLOOKUP(A25,'入力シート'!$A$6:'入力シート'!$F$560,6,0)=0,"",IF(ISERROR(VLOOKUP(A25,'入力シート'!$A$6:'入力シート'!$F$560,6,0)),"",VLOOKUP(A25,'入力シート'!$A$6:'入力シート'!$F$560,6,0)))),"",IF(VLOOKUP(A25,'入力シート'!$A$6:'入力シート'!$F$560,6,0)=0,"",IF(ISERROR(VLOOKUP(A25,'入力シート'!$A$6:'入力シート'!$F$560,6,0)),"",VLOOKUP(A25,'入力シート'!$A$6:'入力シート'!$F$560,6,0))))</f>
      </c>
      <c r="AG25" s="166"/>
      <c r="AH25" s="166"/>
      <c r="AI25" s="166"/>
      <c r="AJ25" s="166"/>
      <c r="AK25" s="166"/>
    </row>
    <row r="26" spans="1:37" ht="33" customHeight="1" thickBot="1">
      <c r="A26" s="73">
        <v>134</v>
      </c>
      <c r="B26" s="166">
        <f>IF(ISERROR(IF(VLOOKUP(A26,'入力シート'!$A$6:'入力シート'!$F$560,2,0)=0,"",IF(ISERROR(VLOOKUP(A26,'入力シート'!$A$6:'入力シート'!$F$560,2,0)),"",VLOOKUP(A26,'入力シート'!$A$6:'入力シート'!$F$560,2,0)))),"",IF(VLOOKUP(A26,'入力シート'!$A$6:'入力シート'!$F$560,2,0)=0,"",IF(ISERROR(VLOOKUP(A26,'入力シート'!$A$6:'入力シート'!$F$560,2,0)),"",VLOOKUP(A26,'入力シート'!$A$6:'入力シート'!$F$560,2,0))))</f>
      </c>
      <c r="C26" s="166"/>
      <c r="D26" s="166"/>
      <c r="E26" s="166"/>
      <c r="F26" s="166"/>
      <c r="G26" s="166"/>
      <c r="H26" s="166"/>
      <c r="I26" s="169">
        <f>IF(ISERROR(IF(VLOOKUP(A26,'入力シート'!$A$6:'入力シート'!$F$560,3,0)=0,"",IF(ISERROR(VLOOKUP(A26,'入力シート'!$A$6:'入力シート'!$F$560,3,0)),"",VLOOKUP(A26,'入力シート'!$A$6:'入力シート'!$F$560,3,0)))),"",IF(VLOOKUP(A26,'入力シート'!$A$6:'入力シート'!$F$560,3,0)=0,"",IF(ISERROR(VLOOKUP(A26,'入力シート'!$A$6:'入力シート'!$F$560,3,0)),"",VLOOKUP(A26,'入力シート'!$A$6:'入力シート'!$F$560,3,0))))</f>
      </c>
      <c r="J26" s="169"/>
      <c r="K26" s="169"/>
      <c r="L26" s="169"/>
      <c r="M26" s="169"/>
      <c r="N26" s="169"/>
      <c r="O26" s="168">
        <f>IF(I26="","",DATEDIF(I26,'入力シート'!$B$3,"Y"))</f>
      </c>
      <c r="P26" s="168"/>
      <c r="Q26" s="166">
        <f>IF(ISERROR(IF(VLOOKUP(A26,'入力シート'!$A$6:'入力シート'!$F$560,4,0)=0,"",IF(ISERROR(VLOOKUP(A26,'入力シート'!$A$6:'入力シート'!$F$560,4,0)),"",VLOOKUP(A26,'入力シート'!$A$6:'入力シート'!$F$560,4,0)))),"",IF(VLOOKUP(A26,'入力シート'!$A$6:'入力シート'!$F$560,4,0)=0,"",IF(ISERROR(VLOOKUP(A26,'入力シート'!$A$6:'入力シート'!$F$560,4,0)),"",VLOOKUP(A26,'入力シート'!$A$6:'入力シート'!$F$560,4,0))))</f>
      </c>
      <c r="R26" s="166"/>
      <c r="S26" s="166"/>
      <c r="T26" s="167">
        <f>IF(ISERROR(IF(VLOOKUP(A26,'入力シート'!$A$6:'入力シート'!$F$560,5,0)=0,"",IF(ISERROR(VLOOKUP(A26,'入力シート'!$A$6:'入力シート'!$F$560,5,0)),"",VLOOKUP(A26,'入力シート'!$A$6:'入力シート'!$F$560,5,0)))),"",IF(VLOOKUP(A26,'入力シート'!$A$6:'入力シート'!$F$560,5,0)=0,"",IF(ISERROR(VLOOKUP(A26,'入力シート'!$A$6:'入力シート'!$F$560,5,0)),"",VLOOKUP(A26,'入力シート'!$A$6:'入力シート'!$F$560,5,0))))</f>
      </c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6">
        <f>IF(ISERROR(IF(VLOOKUP(A26,'入力シート'!$A$6:'入力シート'!$F$560,6,0)=0,"",IF(ISERROR(VLOOKUP(A26,'入力シート'!$A$6:'入力シート'!$F$560,6,0)),"",VLOOKUP(A26,'入力シート'!$A$6:'入力シート'!$F$560,6,0)))),"",IF(VLOOKUP(A26,'入力シート'!$A$6:'入力シート'!$F$560,6,0)=0,"",IF(ISERROR(VLOOKUP(A26,'入力シート'!$A$6:'入力シート'!$F$560,6,0)),"",VLOOKUP(A26,'入力シート'!$A$6:'入力シート'!$F$560,6,0))))</f>
      </c>
      <c r="AG26" s="166"/>
      <c r="AH26" s="166"/>
      <c r="AI26" s="166"/>
      <c r="AJ26" s="166"/>
      <c r="AK26" s="166"/>
    </row>
    <row r="27" spans="1:37" ht="33" customHeight="1" thickBot="1">
      <c r="A27" s="73">
        <v>135</v>
      </c>
      <c r="B27" s="166">
        <f>IF(ISERROR(IF(VLOOKUP(A27,'入力シート'!$A$6:'入力シート'!$F$560,2,0)=0,"",IF(ISERROR(VLOOKUP(A27,'入力シート'!$A$6:'入力シート'!$F$560,2,0)),"",VLOOKUP(A27,'入力シート'!$A$6:'入力シート'!$F$560,2,0)))),"",IF(VLOOKUP(A27,'入力シート'!$A$6:'入力シート'!$F$560,2,0)=0,"",IF(ISERROR(VLOOKUP(A27,'入力シート'!$A$6:'入力シート'!$F$560,2,0)),"",VLOOKUP(A27,'入力シート'!$A$6:'入力シート'!$F$560,2,0))))</f>
      </c>
      <c r="C27" s="166"/>
      <c r="D27" s="166"/>
      <c r="E27" s="166"/>
      <c r="F27" s="166"/>
      <c r="G27" s="166"/>
      <c r="H27" s="166"/>
      <c r="I27" s="169">
        <f>IF(ISERROR(IF(VLOOKUP(A27,'入力シート'!$A$6:'入力シート'!$F$560,3,0)=0,"",IF(ISERROR(VLOOKUP(A27,'入力シート'!$A$6:'入力シート'!$F$560,3,0)),"",VLOOKUP(A27,'入力シート'!$A$6:'入力シート'!$F$560,3,0)))),"",IF(VLOOKUP(A27,'入力シート'!$A$6:'入力シート'!$F$560,3,0)=0,"",IF(ISERROR(VLOOKUP(A27,'入力シート'!$A$6:'入力シート'!$F$560,3,0)),"",VLOOKUP(A27,'入力シート'!$A$6:'入力シート'!$F$560,3,0))))</f>
      </c>
      <c r="J27" s="169"/>
      <c r="K27" s="169"/>
      <c r="L27" s="169"/>
      <c r="M27" s="169"/>
      <c r="N27" s="169"/>
      <c r="O27" s="168">
        <f>IF(I27="","",DATEDIF(I27,'入力シート'!$B$3,"Y"))</f>
      </c>
      <c r="P27" s="168"/>
      <c r="Q27" s="166">
        <f>IF(ISERROR(IF(VLOOKUP(A27,'入力シート'!$A$6:'入力シート'!$F$560,4,0)=0,"",IF(ISERROR(VLOOKUP(A27,'入力シート'!$A$6:'入力シート'!$F$560,4,0)),"",VLOOKUP(A27,'入力シート'!$A$6:'入力シート'!$F$560,4,0)))),"",IF(VLOOKUP(A27,'入力シート'!$A$6:'入力シート'!$F$560,4,0)=0,"",IF(ISERROR(VLOOKUP(A27,'入力シート'!$A$6:'入力シート'!$F$560,4,0)),"",VLOOKUP(A27,'入力シート'!$A$6:'入力シート'!$F$560,4,0))))</f>
      </c>
      <c r="R27" s="166"/>
      <c r="S27" s="166"/>
      <c r="T27" s="167">
        <f>IF(ISERROR(IF(VLOOKUP(A27,'入力シート'!$A$6:'入力シート'!$F$560,5,0)=0,"",IF(ISERROR(VLOOKUP(A27,'入力シート'!$A$6:'入力シート'!$F$560,5,0)),"",VLOOKUP(A27,'入力シート'!$A$6:'入力シート'!$F$560,5,0)))),"",IF(VLOOKUP(A27,'入力シート'!$A$6:'入力シート'!$F$560,5,0)=0,"",IF(ISERROR(VLOOKUP(A27,'入力シート'!$A$6:'入力シート'!$F$560,5,0)),"",VLOOKUP(A27,'入力シート'!$A$6:'入力シート'!$F$560,5,0))))</f>
      </c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6">
        <f>IF(ISERROR(IF(VLOOKUP(A27,'入力シート'!$A$6:'入力シート'!$F$560,6,0)=0,"",IF(ISERROR(VLOOKUP(A27,'入力シート'!$A$6:'入力シート'!$F$560,6,0)),"",VLOOKUP(A27,'入力シート'!$A$6:'入力シート'!$F$560,6,0)))),"",IF(VLOOKUP(A27,'入力シート'!$A$6:'入力シート'!$F$560,6,0)=0,"",IF(ISERROR(VLOOKUP(A27,'入力シート'!$A$6:'入力シート'!$F$560,6,0)),"",VLOOKUP(A27,'入力シート'!$A$6:'入力シート'!$F$560,6,0))))</f>
      </c>
      <c r="AG27" s="166"/>
      <c r="AH27" s="166"/>
      <c r="AI27" s="166"/>
      <c r="AJ27" s="166"/>
      <c r="AK27" s="166"/>
    </row>
    <row r="28" spans="1:37" ht="15" customHeight="1">
      <c r="A28" s="202"/>
      <c r="B28" s="197" t="s">
        <v>72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8"/>
      <c r="AG28" s="195">
        <v>7</v>
      </c>
      <c r="AH28" s="195"/>
      <c r="AI28" s="195" t="s">
        <v>30</v>
      </c>
      <c r="AJ28" s="200">
        <f>'削除しないで下さい'!P11</f>
        <v>1</v>
      </c>
      <c r="AK28" s="201"/>
    </row>
    <row r="29" spans="1:37" ht="15" customHeight="1" thickBot="1">
      <c r="A29" s="202"/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8"/>
      <c r="AG29" s="178"/>
      <c r="AH29" s="178"/>
      <c r="AI29" s="178"/>
      <c r="AJ29" s="172"/>
      <c r="AK29" s="173"/>
    </row>
  </sheetData>
  <sheetProtection/>
  <mergeCells count="133">
    <mergeCell ref="T26:AE26"/>
    <mergeCell ref="AF26:AK26"/>
    <mergeCell ref="Q25:S25"/>
    <mergeCell ref="B26:H26"/>
    <mergeCell ref="I26:N26"/>
    <mergeCell ref="O26:P26"/>
    <mergeCell ref="Q26:S26"/>
    <mergeCell ref="AF22:AK22"/>
    <mergeCell ref="I22:N22"/>
    <mergeCell ref="O22:P22"/>
    <mergeCell ref="Q22:S22"/>
    <mergeCell ref="T25:AE25"/>
    <mergeCell ref="AF25:AK25"/>
    <mergeCell ref="AF23:AK23"/>
    <mergeCell ref="Q24:S24"/>
    <mergeCell ref="T24:AE24"/>
    <mergeCell ref="AF24:AK24"/>
    <mergeCell ref="B22:H22"/>
    <mergeCell ref="I23:N23"/>
    <mergeCell ref="O23:P23"/>
    <mergeCell ref="B25:H25"/>
    <mergeCell ref="I25:N25"/>
    <mergeCell ref="O25:P25"/>
    <mergeCell ref="B24:H24"/>
    <mergeCell ref="I24:N24"/>
    <mergeCell ref="O24:P24"/>
    <mergeCell ref="B23:H23"/>
    <mergeCell ref="AF19:AK19"/>
    <mergeCell ref="T20:AE20"/>
    <mergeCell ref="AF20:AK20"/>
    <mergeCell ref="T19:AE19"/>
    <mergeCell ref="T21:AE21"/>
    <mergeCell ref="AF21:AK21"/>
    <mergeCell ref="Q20:S20"/>
    <mergeCell ref="B19:H19"/>
    <mergeCell ref="I19:N19"/>
    <mergeCell ref="O19:P19"/>
    <mergeCell ref="Q19:S19"/>
    <mergeCell ref="I21:N21"/>
    <mergeCell ref="O21:P21"/>
    <mergeCell ref="Q21:S21"/>
    <mergeCell ref="B21:H21"/>
    <mergeCell ref="B17:H17"/>
    <mergeCell ref="I17:N17"/>
    <mergeCell ref="O17:P17"/>
    <mergeCell ref="B20:H20"/>
    <mergeCell ref="I20:N20"/>
    <mergeCell ref="O20:P20"/>
    <mergeCell ref="B15:H15"/>
    <mergeCell ref="I15:N15"/>
    <mergeCell ref="O15:P15"/>
    <mergeCell ref="AF17:AK17"/>
    <mergeCell ref="B18:H18"/>
    <mergeCell ref="I18:N18"/>
    <mergeCell ref="O18:P18"/>
    <mergeCell ref="Q18:S18"/>
    <mergeCell ref="T18:AE18"/>
    <mergeCell ref="AF18:AK18"/>
    <mergeCell ref="B16:H16"/>
    <mergeCell ref="I16:N16"/>
    <mergeCell ref="O16:P16"/>
    <mergeCell ref="Q16:S16"/>
    <mergeCell ref="T16:AE16"/>
    <mergeCell ref="AF16:AK16"/>
    <mergeCell ref="B14:H14"/>
    <mergeCell ref="I14:N14"/>
    <mergeCell ref="O14:P14"/>
    <mergeCell ref="Q14:S14"/>
    <mergeCell ref="T14:AE14"/>
    <mergeCell ref="AF14:AK14"/>
    <mergeCell ref="B12:H12"/>
    <mergeCell ref="I12:N12"/>
    <mergeCell ref="O12:P12"/>
    <mergeCell ref="Q12:S12"/>
    <mergeCell ref="T12:AE12"/>
    <mergeCell ref="AF13:AK13"/>
    <mergeCell ref="B13:H13"/>
    <mergeCell ref="I13:N13"/>
    <mergeCell ref="O13:P13"/>
    <mergeCell ref="B11:H11"/>
    <mergeCell ref="I11:N11"/>
    <mergeCell ref="O11:P11"/>
    <mergeCell ref="T10:AE10"/>
    <mergeCell ref="AF10:AK10"/>
    <mergeCell ref="Q13:S13"/>
    <mergeCell ref="T11:AE11"/>
    <mergeCell ref="Q11:S11"/>
    <mergeCell ref="T13:AE13"/>
    <mergeCell ref="AF11:AK11"/>
    <mergeCell ref="O8:P8"/>
    <mergeCell ref="Q8:S8"/>
    <mergeCell ref="Q9:S9"/>
    <mergeCell ref="T9:AE9"/>
    <mergeCell ref="B10:H10"/>
    <mergeCell ref="I10:N10"/>
    <mergeCell ref="O10:P10"/>
    <mergeCell ref="Q10:S10"/>
    <mergeCell ref="AJ28:AK29"/>
    <mergeCell ref="A28:A29"/>
    <mergeCell ref="T8:AE8"/>
    <mergeCell ref="AF8:AK8"/>
    <mergeCell ref="B9:H9"/>
    <mergeCell ref="I9:N9"/>
    <mergeCell ref="O9:P9"/>
    <mergeCell ref="AF9:AK9"/>
    <mergeCell ref="B8:H8"/>
    <mergeCell ref="I8:N8"/>
    <mergeCell ref="B27:H27"/>
    <mergeCell ref="I27:N27"/>
    <mergeCell ref="O27:P27"/>
    <mergeCell ref="Q27:S27"/>
    <mergeCell ref="T27:AE27"/>
    <mergeCell ref="AF27:AK27"/>
    <mergeCell ref="AG2:AK2"/>
    <mergeCell ref="T15:AE15"/>
    <mergeCell ref="T17:AE17"/>
    <mergeCell ref="Q15:S15"/>
    <mergeCell ref="T23:AE23"/>
    <mergeCell ref="Q17:S17"/>
    <mergeCell ref="Q23:S23"/>
    <mergeCell ref="T22:AE22"/>
    <mergeCell ref="AF12:AK12"/>
    <mergeCell ref="AF15:AK15"/>
    <mergeCell ref="B28:AF29"/>
    <mergeCell ref="A3:AK4"/>
    <mergeCell ref="O6:P7"/>
    <mergeCell ref="Q6:S7"/>
    <mergeCell ref="T6:AE7"/>
    <mergeCell ref="AF6:AK7"/>
    <mergeCell ref="B6:H7"/>
    <mergeCell ref="I6:N7"/>
    <mergeCell ref="AG28:AH29"/>
    <mergeCell ref="AI28:AI29"/>
  </mergeCells>
  <printOptions/>
  <pageMargins left="0.5905511811023623" right="0.3937007874015748" top="0.5905511811023623" bottom="0.5905511811023623" header="0.5118110236220472" footer="0.5118110236220472"/>
  <pageSetup blackAndWhite="1" errors="blank"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29"/>
  <sheetViews>
    <sheetView view="pageBreakPreview" zoomScaleSheetLayoutView="100" zoomScalePageLayoutView="0" workbookViewId="0" topLeftCell="A10">
      <selection activeCell="A10" sqref="A1:IV16384"/>
    </sheetView>
  </sheetViews>
  <sheetFormatPr defaultColWidth="2.50390625" defaultRowHeight="15" customHeight="1"/>
  <cols>
    <col min="1" max="16384" width="2.50390625" style="68" customWidth="1"/>
  </cols>
  <sheetData>
    <row r="1" ht="15" customHeight="1">
      <c r="AK1" s="69"/>
    </row>
    <row r="2" spans="33:37" ht="15" customHeight="1">
      <c r="AG2" s="192" t="s">
        <v>10</v>
      </c>
      <c r="AH2" s="193"/>
      <c r="AI2" s="193"/>
      <c r="AJ2" s="193"/>
      <c r="AK2" s="194"/>
    </row>
    <row r="3" spans="1:37" ht="15" customHeight="1">
      <c r="A3" s="182" t="s">
        <v>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</row>
    <row r="4" spans="1:37" ht="15" customHeight="1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</row>
    <row r="5" ht="15" customHeight="1" thickBot="1"/>
    <row r="6" spans="2:37" ht="15" customHeight="1" thickBot="1">
      <c r="B6" s="174" t="s">
        <v>21</v>
      </c>
      <c r="C6" s="174"/>
      <c r="D6" s="174"/>
      <c r="E6" s="174"/>
      <c r="F6" s="174"/>
      <c r="G6" s="174"/>
      <c r="H6" s="174"/>
      <c r="I6" s="174" t="s">
        <v>9</v>
      </c>
      <c r="J6" s="174"/>
      <c r="K6" s="174"/>
      <c r="L6" s="174"/>
      <c r="M6" s="174"/>
      <c r="N6" s="174"/>
      <c r="O6" s="174" t="s">
        <v>7</v>
      </c>
      <c r="P6" s="174"/>
      <c r="Q6" s="174" t="s">
        <v>8</v>
      </c>
      <c r="R6" s="174"/>
      <c r="S6" s="174"/>
      <c r="T6" s="174" t="s">
        <v>22</v>
      </c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89" t="s">
        <v>23</v>
      </c>
      <c r="AG6" s="189"/>
      <c r="AH6" s="189"/>
      <c r="AI6" s="189"/>
      <c r="AJ6" s="189"/>
      <c r="AK6" s="189"/>
    </row>
    <row r="7" spans="2:37" ht="15" customHeight="1" thickBot="1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89"/>
      <c r="AG7" s="189"/>
      <c r="AH7" s="189"/>
      <c r="AI7" s="189"/>
      <c r="AJ7" s="189"/>
      <c r="AK7" s="189"/>
    </row>
    <row r="8" spans="1:37" ht="33" customHeight="1" thickBot="1">
      <c r="A8" s="73">
        <v>136</v>
      </c>
      <c r="B8" s="166">
        <f>IF(ISERROR(IF(VLOOKUP(A8,'入力シート'!$A$6:'入力シート'!$F$560,2,0)=0,"",IF(ISERROR(VLOOKUP(A8,'入力シート'!$A$6:'入力シート'!$F$560,2,0)),"",VLOOKUP(A8,'入力シート'!$A$6:'入力シート'!$F$560,2,0)))),"",IF(VLOOKUP(A8,'入力シート'!$A$6:'入力シート'!$F$560,2,0)=0,"",IF(ISERROR(VLOOKUP(A8,'入力シート'!$A$6:'入力シート'!$F$560,2,0)),"",VLOOKUP(A8,'入力シート'!$A$6:'入力シート'!$F$560,2,0))))</f>
      </c>
      <c r="C8" s="166"/>
      <c r="D8" s="166"/>
      <c r="E8" s="166"/>
      <c r="F8" s="166"/>
      <c r="G8" s="166"/>
      <c r="H8" s="166"/>
      <c r="I8" s="169">
        <f>IF(ISERROR(IF(VLOOKUP(A8,'入力シート'!$A$6:'入力シート'!$F$560,3,0)=0,"",IF(ISERROR(VLOOKUP(A8,'入力シート'!$A$6:'入力シート'!$F$560,3,0)),"",VLOOKUP(A8,'入力シート'!$A$6:'入力シート'!$F$560,3,0)))),"",IF(VLOOKUP(A8,'入力シート'!$A$6:'入力シート'!$F$560,3,0)=0,"",IF(ISERROR(VLOOKUP(A8,'入力シート'!$A$6:'入力シート'!$F$560,3,0)),"",VLOOKUP(A8,'入力シート'!$A$6:'入力シート'!$F$560,3,0))))</f>
      </c>
      <c r="J8" s="169"/>
      <c r="K8" s="169"/>
      <c r="L8" s="169"/>
      <c r="M8" s="169"/>
      <c r="N8" s="169"/>
      <c r="O8" s="168">
        <f>IF(I8="","",DATEDIF(I8,'入力シート'!$B$3,"Y"))</f>
      </c>
      <c r="P8" s="168"/>
      <c r="Q8" s="166">
        <f>IF(ISERROR(IF(VLOOKUP(A8,'入力シート'!$A$6:'入力シート'!$F$560,4,0)=0,"",IF(ISERROR(VLOOKUP(A8,'入力シート'!$A$6:'入力シート'!$F$560,4,0)),"",VLOOKUP(A8,'入力シート'!$A$6:'入力シート'!$F$560,4,0)))),"",IF(VLOOKUP(A8,'入力シート'!$A$6:'入力シート'!$F$560,4,0)=0,"",IF(ISERROR(VLOOKUP(A8,'入力シート'!$A$6:'入力シート'!$F$560,4,0)),"",VLOOKUP(A8,'入力シート'!$A$6:'入力シート'!$F$560,4,0))))</f>
      </c>
      <c r="R8" s="166"/>
      <c r="S8" s="166"/>
      <c r="T8" s="167">
        <f>IF(ISERROR(IF(VLOOKUP(A8,'入力シート'!$A$6:'入力シート'!$F$560,5,0)=0,"",IF(ISERROR(VLOOKUP(A8,'入力シート'!$A$6:'入力シート'!$F$560,5,0)),"",VLOOKUP(A8,'入力シート'!$A$6:'入力シート'!$F$560,5,0)))),"",IF(VLOOKUP(A8,'入力シート'!$A$6:'入力シート'!$F$560,5,0)=0,"",IF(ISERROR(VLOOKUP(A8,'入力シート'!$A$6:'入力シート'!$F$560,5,0)),"",VLOOKUP(A8,'入力シート'!$A$6:'入力シート'!$F$560,5,0))))</f>
      </c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6">
        <f>IF(ISERROR(IF(VLOOKUP(A8,'入力シート'!$A$6:'入力シート'!$F$560,6,0)=0,"",IF(ISERROR(VLOOKUP(A8,'入力シート'!$A$6:'入力シート'!$F$560,6,0)),"",VLOOKUP(A8,'入力シート'!$A$6:'入力シート'!$F$560,6,0)))),"",IF(VLOOKUP(A8,'入力シート'!$A$6:'入力シート'!$F$560,6,0)=0,"",IF(ISERROR(VLOOKUP(A8,'入力シート'!$A$6:'入力シート'!$F$560,6,0)),"",VLOOKUP(A8,'入力シート'!$A$6:'入力シート'!$F$560,6,0))))</f>
      </c>
      <c r="AG8" s="166"/>
      <c r="AH8" s="166"/>
      <c r="AI8" s="166"/>
      <c r="AJ8" s="166"/>
      <c r="AK8" s="166"/>
    </row>
    <row r="9" spans="1:37" ht="33" customHeight="1" thickBot="1">
      <c r="A9" s="73">
        <v>137</v>
      </c>
      <c r="B9" s="166">
        <f>IF(ISERROR(IF(VLOOKUP(A9,'入力シート'!$A$6:'入力シート'!$F$560,2,0)=0,"",IF(ISERROR(VLOOKUP(A9,'入力シート'!$A$6:'入力シート'!$F$560,2,0)),"",VLOOKUP(A9,'入力シート'!$A$6:'入力シート'!$F$560,2,0)))),"",IF(VLOOKUP(A9,'入力シート'!$A$6:'入力シート'!$F$560,2,0)=0,"",IF(ISERROR(VLOOKUP(A9,'入力シート'!$A$6:'入力シート'!$F$560,2,0)),"",VLOOKUP(A9,'入力シート'!$A$6:'入力シート'!$F$560,2,0))))</f>
      </c>
      <c r="C9" s="166"/>
      <c r="D9" s="166"/>
      <c r="E9" s="166"/>
      <c r="F9" s="166"/>
      <c r="G9" s="166"/>
      <c r="H9" s="166"/>
      <c r="I9" s="169">
        <f>IF(ISERROR(IF(VLOOKUP(A9,'入力シート'!$A$6:'入力シート'!$F$560,3,0)=0,"",IF(ISERROR(VLOOKUP(A9,'入力シート'!$A$6:'入力シート'!$F$560,3,0)),"",VLOOKUP(A9,'入力シート'!$A$6:'入力シート'!$F$560,3,0)))),"",IF(VLOOKUP(A9,'入力シート'!$A$6:'入力シート'!$F$560,3,0)=0,"",IF(ISERROR(VLOOKUP(A9,'入力シート'!$A$6:'入力シート'!$F$560,3,0)),"",VLOOKUP(A9,'入力シート'!$A$6:'入力シート'!$F$560,3,0))))</f>
      </c>
      <c r="J9" s="169"/>
      <c r="K9" s="169"/>
      <c r="L9" s="169"/>
      <c r="M9" s="169"/>
      <c r="N9" s="169"/>
      <c r="O9" s="168">
        <f>IF(I9="","",DATEDIF(I9,'入力シート'!$B$3,"Y"))</f>
      </c>
      <c r="P9" s="168"/>
      <c r="Q9" s="166">
        <f>IF(ISERROR(IF(VLOOKUP(A9,'入力シート'!$A$6:'入力シート'!$F$560,4,0)=0,"",IF(ISERROR(VLOOKUP(A9,'入力シート'!$A$6:'入力シート'!$F$560,4,0)),"",VLOOKUP(A9,'入力シート'!$A$6:'入力シート'!$F$560,4,0)))),"",IF(VLOOKUP(A9,'入力シート'!$A$6:'入力シート'!$F$560,4,0)=0,"",IF(ISERROR(VLOOKUP(A9,'入力シート'!$A$6:'入力シート'!$F$560,4,0)),"",VLOOKUP(A9,'入力シート'!$A$6:'入力シート'!$F$560,4,0))))</f>
      </c>
      <c r="R9" s="166"/>
      <c r="S9" s="166"/>
      <c r="T9" s="167">
        <f>IF(ISERROR(IF(VLOOKUP(A9,'入力シート'!$A$6:'入力シート'!$F$560,5,0)=0,"",IF(ISERROR(VLOOKUP(A9,'入力シート'!$A$6:'入力シート'!$F$560,5,0)),"",VLOOKUP(A9,'入力シート'!$A$6:'入力シート'!$F$560,5,0)))),"",IF(VLOOKUP(A9,'入力シート'!$A$6:'入力シート'!$F$560,5,0)=0,"",IF(ISERROR(VLOOKUP(A9,'入力シート'!$A$6:'入力シート'!$F$560,5,0)),"",VLOOKUP(A9,'入力シート'!$A$6:'入力シート'!$F$560,5,0))))</f>
      </c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6">
        <f>IF(ISERROR(IF(VLOOKUP(A9,'入力シート'!$A$6:'入力シート'!$F$560,6,0)=0,"",IF(ISERROR(VLOOKUP(A9,'入力シート'!$A$6:'入力シート'!$F$560,6,0)),"",VLOOKUP(A9,'入力シート'!$A$6:'入力シート'!$F$560,6,0)))),"",IF(VLOOKUP(A9,'入力シート'!$A$6:'入力シート'!$F$560,6,0)=0,"",IF(ISERROR(VLOOKUP(A9,'入力シート'!$A$6:'入力シート'!$F$560,6,0)),"",VLOOKUP(A9,'入力シート'!$A$6:'入力シート'!$F$560,6,0))))</f>
      </c>
      <c r="AG9" s="166"/>
      <c r="AH9" s="166"/>
      <c r="AI9" s="166"/>
      <c r="AJ9" s="166"/>
      <c r="AK9" s="166"/>
    </row>
    <row r="10" spans="1:37" ht="33" customHeight="1" thickBot="1">
      <c r="A10" s="73">
        <v>138</v>
      </c>
      <c r="B10" s="166">
        <f>IF(ISERROR(IF(VLOOKUP(A10,'入力シート'!$A$6:'入力シート'!$F$560,2,0)=0,"",IF(ISERROR(VLOOKUP(A10,'入力シート'!$A$6:'入力シート'!$F$560,2,0)),"",VLOOKUP(A10,'入力シート'!$A$6:'入力シート'!$F$560,2,0)))),"",IF(VLOOKUP(A10,'入力シート'!$A$6:'入力シート'!$F$560,2,0)=0,"",IF(ISERROR(VLOOKUP(A10,'入力シート'!$A$6:'入力シート'!$F$560,2,0)),"",VLOOKUP(A10,'入力シート'!$A$6:'入力シート'!$F$560,2,0))))</f>
      </c>
      <c r="C10" s="166"/>
      <c r="D10" s="166"/>
      <c r="E10" s="166"/>
      <c r="F10" s="166"/>
      <c r="G10" s="166"/>
      <c r="H10" s="166"/>
      <c r="I10" s="169">
        <f>IF(ISERROR(IF(VLOOKUP(A10,'入力シート'!$A$6:'入力シート'!$F$560,3,0)=0,"",IF(ISERROR(VLOOKUP(A10,'入力シート'!$A$6:'入力シート'!$F$560,3,0)),"",VLOOKUP(A10,'入力シート'!$A$6:'入力シート'!$F$560,3,0)))),"",IF(VLOOKUP(A10,'入力シート'!$A$6:'入力シート'!$F$560,3,0)=0,"",IF(ISERROR(VLOOKUP(A10,'入力シート'!$A$6:'入力シート'!$F$560,3,0)),"",VLOOKUP(A10,'入力シート'!$A$6:'入力シート'!$F$560,3,0))))</f>
      </c>
      <c r="J10" s="169"/>
      <c r="K10" s="169"/>
      <c r="L10" s="169"/>
      <c r="M10" s="169"/>
      <c r="N10" s="169"/>
      <c r="O10" s="168">
        <f>IF(I10="","",DATEDIF(I10,'入力シート'!$B$3,"Y"))</f>
      </c>
      <c r="P10" s="168"/>
      <c r="Q10" s="166">
        <f>IF(ISERROR(IF(VLOOKUP(A10,'入力シート'!$A$6:'入力シート'!$F$560,4,0)=0,"",IF(ISERROR(VLOOKUP(A10,'入力シート'!$A$6:'入力シート'!$F$560,4,0)),"",VLOOKUP(A10,'入力シート'!$A$6:'入力シート'!$F$560,4,0)))),"",IF(VLOOKUP(A10,'入力シート'!$A$6:'入力シート'!$F$560,4,0)=0,"",IF(ISERROR(VLOOKUP(A10,'入力シート'!$A$6:'入力シート'!$F$560,4,0)),"",VLOOKUP(A10,'入力シート'!$A$6:'入力シート'!$F$560,4,0))))</f>
      </c>
      <c r="R10" s="166"/>
      <c r="S10" s="166"/>
      <c r="T10" s="167">
        <f>IF(ISERROR(IF(VLOOKUP(A10,'入力シート'!$A$6:'入力シート'!$F$560,5,0)=0,"",IF(ISERROR(VLOOKUP(A10,'入力シート'!$A$6:'入力シート'!$F$560,5,0)),"",VLOOKUP(A10,'入力シート'!$A$6:'入力シート'!$F$560,5,0)))),"",IF(VLOOKUP(A10,'入力シート'!$A$6:'入力シート'!$F$560,5,0)=0,"",IF(ISERROR(VLOOKUP(A10,'入力シート'!$A$6:'入力シート'!$F$560,5,0)),"",VLOOKUP(A10,'入力シート'!$A$6:'入力シート'!$F$560,5,0))))</f>
      </c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6">
        <f>IF(ISERROR(IF(VLOOKUP(A10,'入力シート'!$A$6:'入力シート'!$F$560,6,0)=0,"",IF(ISERROR(VLOOKUP(A10,'入力シート'!$A$6:'入力シート'!$F$560,6,0)),"",VLOOKUP(A10,'入力シート'!$A$6:'入力シート'!$F$560,6,0)))),"",IF(VLOOKUP(A10,'入力シート'!$A$6:'入力シート'!$F$560,6,0)=0,"",IF(ISERROR(VLOOKUP(A10,'入力シート'!$A$6:'入力シート'!$F$560,6,0)),"",VLOOKUP(A10,'入力シート'!$A$6:'入力シート'!$F$560,6,0))))</f>
      </c>
      <c r="AG10" s="166"/>
      <c r="AH10" s="166"/>
      <c r="AI10" s="166"/>
      <c r="AJ10" s="166"/>
      <c r="AK10" s="166"/>
    </row>
    <row r="11" spans="1:37" ht="33" customHeight="1" thickBot="1">
      <c r="A11" s="73">
        <v>139</v>
      </c>
      <c r="B11" s="166">
        <f>IF(ISERROR(IF(VLOOKUP(A11,'入力シート'!$A$6:'入力シート'!$F$560,2,0)=0,"",IF(ISERROR(VLOOKUP(A11,'入力シート'!$A$6:'入力シート'!$F$560,2,0)),"",VLOOKUP(A11,'入力シート'!$A$6:'入力シート'!$F$560,2,0)))),"",IF(VLOOKUP(A11,'入力シート'!$A$6:'入力シート'!$F$560,2,0)=0,"",IF(ISERROR(VLOOKUP(A11,'入力シート'!$A$6:'入力シート'!$F$560,2,0)),"",VLOOKUP(A11,'入力シート'!$A$6:'入力シート'!$F$560,2,0))))</f>
      </c>
      <c r="C11" s="166"/>
      <c r="D11" s="166"/>
      <c r="E11" s="166"/>
      <c r="F11" s="166"/>
      <c r="G11" s="166"/>
      <c r="H11" s="166"/>
      <c r="I11" s="169">
        <f>IF(ISERROR(IF(VLOOKUP(A11,'入力シート'!$A$6:'入力シート'!$F$560,3,0)=0,"",IF(ISERROR(VLOOKUP(A11,'入力シート'!$A$6:'入力シート'!$F$560,3,0)),"",VLOOKUP(A11,'入力シート'!$A$6:'入力シート'!$F$560,3,0)))),"",IF(VLOOKUP(A11,'入力シート'!$A$6:'入力シート'!$F$560,3,0)=0,"",IF(ISERROR(VLOOKUP(A11,'入力シート'!$A$6:'入力シート'!$F$560,3,0)),"",VLOOKUP(A11,'入力シート'!$A$6:'入力シート'!$F$560,3,0))))</f>
      </c>
      <c r="J11" s="169"/>
      <c r="K11" s="169"/>
      <c r="L11" s="169"/>
      <c r="M11" s="169"/>
      <c r="N11" s="169"/>
      <c r="O11" s="168">
        <f>IF(I11="","",DATEDIF(I11,'入力シート'!$B$3,"Y"))</f>
      </c>
      <c r="P11" s="168"/>
      <c r="Q11" s="166">
        <f>IF(ISERROR(IF(VLOOKUP(A11,'入力シート'!$A$6:'入力シート'!$F$560,4,0)=0,"",IF(ISERROR(VLOOKUP(A11,'入力シート'!$A$6:'入力シート'!$F$560,4,0)),"",VLOOKUP(A11,'入力シート'!$A$6:'入力シート'!$F$560,4,0)))),"",IF(VLOOKUP(A11,'入力シート'!$A$6:'入力シート'!$F$560,4,0)=0,"",IF(ISERROR(VLOOKUP(A11,'入力シート'!$A$6:'入力シート'!$F$560,4,0)),"",VLOOKUP(A11,'入力シート'!$A$6:'入力シート'!$F$560,4,0))))</f>
      </c>
      <c r="R11" s="166"/>
      <c r="S11" s="166"/>
      <c r="T11" s="167">
        <f>IF(ISERROR(IF(VLOOKUP(A11,'入力シート'!$A$6:'入力シート'!$F$560,5,0)=0,"",IF(ISERROR(VLOOKUP(A11,'入力シート'!$A$6:'入力シート'!$F$560,5,0)),"",VLOOKUP(A11,'入力シート'!$A$6:'入力シート'!$F$560,5,0)))),"",IF(VLOOKUP(A11,'入力シート'!$A$6:'入力シート'!$F$560,5,0)=0,"",IF(ISERROR(VLOOKUP(A11,'入力シート'!$A$6:'入力シート'!$F$560,5,0)),"",VLOOKUP(A11,'入力シート'!$A$6:'入力シート'!$F$560,5,0))))</f>
      </c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6">
        <f>IF(ISERROR(IF(VLOOKUP(A11,'入力シート'!$A$6:'入力シート'!$F$560,6,0)=0,"",IF(ISERROR(VLOOKUP(A11,'入力シート'!$A$6:'入力シート'!$F$560,6,0)),"",VLOOKUP(A11,'入力シート'!$A$6:'入力シート'!$F$560,6,0)))),"",IF(VLOOKUP(A11,'入力シート'!$A$6:'入力シート'!$F$560,6,0)=0,"",IF(ISERROR(VLOOKUP(A11,'入力シート'!$A$6:'入力シート'!$F$560,6,0)),"",VLOOKUP(A11,'入力シート'!$A$6:'入力シート'!$F$560,6,0))))</f>
      </c>
      <c r="AG11" s="166"/>
      <c r="AH11" s="166"/>
      <c r="AI11" s="166"/>
      <c r="AJ11" s="166"/>
      <c r="AK11" s="166"/>
    </row>
    <row r="12" spans="1:37" ht="33" customHeight="1" thickBot="1">
      <c r="A12" s="73">
        <v>140</v>
      </c>
      <c r="B12" s="166">
        <f>IF(ISERROR(IF(VLOOKUP(A12,'入力シート'!$A$6:'入力シート'!$F$560,2,0)=0,"",IF(ISERROR(VLOOKUP(A12,'入力シート'!$A$6:'入力シート'!$F$560,2,0)),"",VLOOKUP(A12,'入力シート'!$A$6:'入力シート'!$F$560,2,0)))),"",IF(VLOOKUP(A12,'入力シート'!$A$6:'入力シート'!$F$560,2,0)=0,"",IF(ISERROR(VLOOKUP(A12,'入力シート'!$A$6:'入力シート'!$F$560,2,0)),"",VLOOKUP(A12,'入力シート'!$A$6:'入力シート'!$F$560,2,0))))</f>
      </c>
      <c r="C12" s="166"/>
      <c r="D12" s="166"/>
      <c r="E12" s="166"/>
      <c r="F12" s="166"/>
      <c r="G12" s="166"/>
      <c r="H12" s="166"/>
      <c r="I12" s="169">
        <f>IF(ISERROR(IF(VLOOKUP(A12,'入力シート'!$A$6:'入力シート'!$F$560,3,0)=0,"",IF(ISERROR(VLOOKUP(A12,'入力シート'!$A$6:'入力シート'!$F$560,3,0)),"",VLOOKUP(A12,'入力シート'!$A$6:'入力シート'!$F$560,3,0)))),"",IF(VLOOKUP(A12,'入力シート'!$A$6:'入力シート'!$F$560,3,0)=0,"",IF(ISERROR(VLOOKUP(A12,'入力シート'!$A$6:'入力シート'!$F$560,3,0)),"",VLOOKUP(A12,'入力シート'!$A$6:'入力シート'!$F$560,3,0))))</f>
      </c>
      <c r="J12" s="169"/>
      <c r="K12" s="169"/>
      <c r="L12" s="169"/>
      <c r="M12" s="169"/>
      <c r="N12" s="169"/>
      <c r="O12" s="168">
        <f>IF(I12="","",DATEDIF(I12,'入力シート'!$B$3,"Y"))</f>
      </c>
      <c r="P12" s="168"/>
      <c r="Q12" s="166">
        <f>IF(ISERROR(IF(VLOOKUP(A12,'入力シート'!$A$6:'入力シート'!$F$560,4,0)=0,"",IF(ISERROR(VLOOKUP(A12,'入力シート'!$A$6:'入力シート'!$F$560,4,0)),"",VLOOKUP(A12,'入力シート'!$A$6:'入力シート'!$F$560,4,0)))),"",IF(VLOOKUP(A12,'入力シート'!$A$6:'入力シート'!$F$560,4,0)=0,"",IF(ISERROR(VLOOKUP(A12,'入力シート'!$A$6:'入力シート'!$F$560,4,0)),"",VLOOKUP(A12,'入力シート'!$A$6:'入力シート'!$F$560,4,0))))</f>
      </c>
      <c r="R12" s="166"/>
      <c r="S12" s="166"/>
      <c r="T12" s="167">
        <f>IF(ISERROR(IF(VLOOKUP(A12,'入力シート'!$A$6:'入力シート'!$F$560,5,0)=0,"",IF(ISERROR(VLOOKUP(A12,'入力シート'!$A$6:'入力シート'!$F$560,5,0)),"",VLOOKUP(A12,'入力シート'!$A$6:'入力シート'!$F$560,5,0)))),"",IF(VLOOKUP(A12,'入力シート'!$A$6:'入力シート'!$F$560,5,0)=0,"",IF(ISERROR(VLOOKUP(A12,'入力シート'!$A$6:'入力シート'!$F$560,5,0)),"",VLOOKUP(A12,'入力シート'!$A$6:'入力シート'!$F$560,5,0))))</f>
      </c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6">
        <f>IF(ISERROR(IF(VLOOKUP(A12,'入力シート'!$A$6:'入力シート'!$F$560,6,0)=0,"",IF(ISERROR(VLOOKUP(A12,'入力シート'!$A$6:'入力シート'!$F$560,6,0)),"",VLOOKUP(A12,'入力シート'!$A$6:'入力シート'!$F$560,6,0)))),"",IF(VLOOKUP(A12,'入力シート'!$A$6:'入力シート'!$F$560,6,0)=0,"",IF(ISERROR(VLOOKUP(A12,'入力シート'!$A$6:'入力シート'!$F$560,6,0)),"",VLOOKUP(A12,'入力シート'!$A$6:'入力シート'!$F$560,6,0))))</f>
      </c>
      <c r="AG12" s="166"/>
      <c r="AH12" s="166"/>
      <c r="AI12" s="166"/>
      <c r="AJ12" s="166"/>
      <c r="AK12" s="166"/>
    </row>
    <row r="13" spans="1:37" ht="33" customHeight="1" thickBot="1">
      <c r="A13" s="73">
        <v>141</v>
      </c>
      <c r="B13" s="166">
        <f>IF(ISERROR(IF(VLOOKUP(A13,'入力シート'!$A$6:'入力シート'!$F$560,2,0)=0,"",IF(ISERROR(VLOOKUP(A13,'入力シート'!$A$6:'入力シート'!$F$560,2,0)),"",VLOOKUP(A13,'入力シート'!$A$6:'入力シート'!$F$560,2,0)))),"",IF(VLOOKUP(A13,'入力シート'!$A$6:'入力シート'!$F$560,2,0)=0,"",IF(ISERROR(VLOOKUP(A13,'入力シート'!$A$6:'入力シート'!$F$560,2,0)),"",VLOOKUP(A13,'入力シート'!$A$6:'入力シート'!$F$560,2,0))))</f>
      </c>
      <c r="C13" s="166"/>
      <c r="D13" s="166"/>
      <c r="E13" s="166"/>
      <c r="F13" s="166"/>
      <c r="G13" s="166"/>
      <c r="H13" s="166"/>
      <c r="I13" s="169">
        <f>IF(ISERROR(IF(VLOOKUP(A13,'入力シート'!$A$6:'入力シート'!$F$560,3,0)=0,"",IF(ISERROR(VLOOKUP(A13,'入力シート'!$A$6:'入力シート'!$F$560,3,0)),"",VLOOKUP(A13,'入力シート'!$A$6:'入力シート'!$F$560,3,0)))),"",IF(VLOOKUP(A13,'入力シート'!$A$6:'入力シート'!$F$560,3,0)=0,"",IF(ISERROR(VLOOKUP(A13,'入力シート'!$A$6:'入力シート'!$F$560,3,0)),"",VLOOKUP(A13,'入力シート'!$A$6:'入力シート'!$F$560,3,0))))</f>
      </c>
      <c r="J13" s="169"/>
      <c r="K13" s="169"/>
      <c r="L13" s="169"/>
      <c r="M13" s="169"/>
      <c r="N13" s="169"/>
      <c r="O13" s="168">
        <f>IF(I13="","",DATEDIF(I13,'入力シート'!$B$3,"Y"))</f>
      </c>
      <c r="P13" s="168"/>
      <c r="Q13" s="166">
        <f>IF(ISERROR(IF(VLOOKUP(A13,'入力シート'!$A$6:'入力シート'!$F$560,4,0)=0,"",IF(ISERROR(VLOOKUP(A13,'入力シート'!$A$6:'入力シート'!$F$560,4,0)),"",VLOOKUP(A13,'入力シート'!$A$6:'入力シート'!$F$560,4,0)))),"",IF(VLOOKUP(A13,'入力シート'!$A$6:'入力シート'!$F$560,4,0)=0,"",IF(ISERROR(VLOOKUP(A13,'入力シート'!$A$6:'入力シート'!$F$560,4,0)),"",VLOOKUP(A13,'入力シート'!$A$6:'入力シート'!$F$560,4,0))))</f>
      </c>
      <c r="R13" s="166"/>
      <c r="S13" s="166"/>
      <c r="T13" s="167">
        <f>IF(ISERROR(IF(VLOOKUP(A13,'入力シート'!$A$6:'入力シート'!$F$560,5,0)=0,"",IF(ISERROR(VLOOKUP(A13,'入力シート'!$A$6:'入力シート'!$F$560,5,0)),"",VLOOKUP(A13,'入力シート'!$A$6:'入力シート'!$F$560,5,0)))),"",IF(VLOOKUP(A13,'入力シート'!$A$6:'入力シート'!$F$560,5,0)=0,"",IF(ISERROR(VLOOKUP(A13,'入力シート'!$A$6:'入力シート'!$F$560,5,0)),"",VLOOKUP(A13,'入力シート'!$A$6:'入力シート'!$F$560,5,0))))</f>
      </c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6">
        <f>IF(ISERROR(IF(VLOOKUP(A13,'入力シート'!$A$6:'入力シート'!$F$560,6,0)=0,"",IF(ISERROR(VLOOKUP(A13,'入力シート'!$A$6:'入力シート'!$F$560,6,0)),"",VLOOKUP(A13,'入力シート'!$A$6:'入力シート'!$F$560,6,0)))),"",IF(VLOOKUP(A13,'入力シート'!$A$6:'入力シート'!$F$560,6,0)=0,"",IF(ISERROR(VLOOKUP(A13,'入力シート'!$A$6:'入力シート'!$F$560,6,0)),"",VLOOKUP(A13,'入力シート'!$A$6:'入力シート'!$F$560,6,0))))</f>
      </c>
      <c r="AG13" s="166"/>
      <c r="AH13" s="166"/>
      <c r="AI13" s="166"/>
      <c r="AJ13" s="166"/>
      <c r="AK13" s="166"/>
    </row>
    <row r="14" spans="1:37" ht="33" customHeight="1" thickBot="1">
      <c r="A14" s="73">
        <v>142</v>
      </c>
      <c r="B14" s="166">
        <f>IF(ISERROR(IF(VLOOKUP(A14,'入力シート'!$A$6:'入力シート'!$F$560,2,0)=0,"",IF(ISERROR(VLOOKUP(A14,'入力シート'!$A$6:'入力シート'!$F$560,2,0)),"",VLOOKUP(A14,'入力シート'!$A$6:'入力シート'!$F$560,2,0)))),"",IF(VLOOKUP(A14,'入力シート'!$A$6:'入力シート'!$F$560,2,0)=0,"",IF(ISERROR(VLOOKUP(A14,'入力シート'!$A$6:'入力シート'!$F$560,2,0)),"",VLOOKUP(A14,'入力シート'!$A$6:'入力シート'!$F$560,2,0))))</f>
      </c>
      <c r="C14" s="166"/>
      <c r="D14" s="166"/>
      <c r="E14" s="166"/>
      <c r="F14" s="166"/>
      <c r="G14" s="166"/>
      <c r="H14" s="166"/>
      <c r="I14" s="169">
        <f>IF(ISERROR(IF(VLOOKUP(A14,'入力シート'!$A$6:'入力シート'!$F$560,3,0)=0,"",IF(ISERROR(VLOOKUP(A14,'入力シート'!$A$6:'入力シート'!$F$560,3,0)),"",VLOOKUP(A14,'入力シート'!$A$6:'入力シート'!$F$560,3,0)))),"",IF(VLOOKUP(A14,'入力シート'!$A$6:'入力シート'!$F$560,3,0)=0,"",IF(ISERROR(VLOOKUP(A14,'入力シート'!$A$6:'入力シート'!$F$560,3,0)),"",VLOOKUP(A14,'入力シート'!$A$6:'入力シート'!$F$560,3,0))))</f>
      </c>
      <c r="J14" s="169"/>
      <c r="K14" s="169"/>
      <c r="L14" s="169"/>
      <c r="M14" s="169"/>
      <c r="N14" s="169"/>
      <c r="O14" s="168">
        <f>IF(I14="","",DATEDIF(I14,'入力シート'!$B$3,"Y"))</f>
      </c>
      <c r="P14" s="168"/>
      <c r="Q14" s="166">
        <f>IF(ISERROR(IF(VLOOKUP(A14,'入力シート'!$A$6:'入力シート'!$F$560,4,0)=0,"",IF(ISERROR(VLOOKUP(A14,'入力シート'!$A$6:'入力シート'!$F$560,4,0)),"",VLOOKUP(A14,'入力シート'!$A$6:'入力シート'!$F$560,4,0)))),"",IF(VLOOKUP(A14,'入力シート'!$A$6:'入力シート'!$F$560,4,0)=0,"",IF(ISERROR(VLOOKUP(A14,'入力シート'!$A$6:'入力シート'!$F$560,4,0)),"",VLOOKUP(A14,'入力シート'!$A$6:'入力シート'!$F$560,4,0))))</f>
      </c>
      <c r="R14" s="166"/>
      <c r="S14" s="166"/>
      <c r="T14" s="167">
        <f>IF(ISERROR(IF(VLOOKUP(A14,'入力シート'!$A$6:'入力シート'!$F$560,5,0)=0,"",IF(ISERROR(VLOOKUP(A14,'入力シート'!$A$6:'入力シート'!$F$560,5,0)),"",VLOOKUP(A14,'入力シート'!$A$6:'入力シート'!$F$560,5,0)))),"",IF(VLOOKUP(A14,'入力シート'!$A$6:'入力シート'!$F$560,5,0)=0,"",IF(ISERROR(VLOOKUP(A14,'入力シート'!$A$6:'入力シート'!$F$560,5,0)),"",VLOOKUP(A14,'入力シート'!$A$6:'入力シート'!$F$560,5,0))))</f>
      </c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6">
        <f>IF(ISERROR(IF(VLOOKUP(A14,'入力シート'!$A$6:'入力シート'!$F$560,6,0)=0,"",IF(ISERROR(VLOOKUP(A14,'入力シート'!$A$6:'入力シート'!$F$560,6,0)),"",VLOOKUP(A14,'入力シート'!$A$6:'入力シート'!$F$560,6,0)))),"",IF(VLOOKUP(A14,'入力シート'!$A$6:'入力シート'!$F$560,6,0)=0,"",IF(ISERROR(VLOOKUP(A14,'入力シート'!$A$6:'入力シート'!$F$560,6,0)),"",VLOOKUP(A14,'入力シート'!$A$6:'入力シート'!$F$560,6,0))))</f>
      </c>
      <c r="AG14" s="166"/>
      <c r="AH14" s="166"/>
      <c r="AI14" s="166"/>
      <c r="AJ14" s="166"/>
      <c r="AK14" s="166"/>
    </row>
    <row r="15" spans="1:37" ht="33" customHeight="1" thickBot="1">
      <c r="A15" s="73">
        <v>143</v>
      </c>
      <c r="B15" s="166">
        <f>IF(ISERROR(IF(VLOOKUP(A15,'入力シート'!$A$6:'入力シート'!$F$560,2,0)=0,"",IF(ISERROR(VLOOKUP(A15,'入力シート'!$A$6:'入力シート'!$F$560,2,0)),"",VLOOKUP(A15,'入力シート'!$A$6:'入力シート'!$F$560,2,0)))),"",IF(VLOOKUP(A15,'入力シート'!$A$6:'入力シート'!$F$560,2,0)=0,"",IF(ISERROR(VLOOKUP(A15,'入力シート'!$A$6:'入力シート'!$F$560,2,0)),"",VLOOKUP(A15,'入力シート'!$A$6:'入力シート'!$F$560,2,0))))</f>
      </c>
      <c r="C15" s="166"/>
      <c r="D15" s="166"/>
      <c r="E15" s="166"/>
      <c r="F15" s="166"/>
      <c r="G15" s="166"/>
      <c r="H15" s="166"/>
      <c r="I15" s="169">
        <f>IF(ISERROR(IF(VLOOKUP(A15,'入力シート'!$A$6:'入力シート'!$F$560,3,0)=0,"",IF(ISERROR(VLOOKUP(A15,'入力シート'!$A$6:'入力シート'!$F$560,3,0)),"",VLOOKUP(A15,'入力シート'!$A$6:'入力シート'!$F$560,3,0)))),"",IF(VLOOKUP(A15,'入力シート'!$A$6:'入力シート'!$F$560,3,0)=0,"",IF(ISERROR(VLOOKUP(A15,'入力シート'!$A$6:'入力シート'!$F$560,3,0)),"",VLOOKUP(A15,'入力シート'!$A$6:'入力シート'!$F$560,3,0))))</f>
      </c>
      <c r="J15" s="169"/>
      <c r="K15" s="169"/>
      <c r="L15" s="169"/>
      <c r="M15" s="169"/>
      <c r="N15" s="169"/>
      <c r="O15" s="168">
        <f>IF(I15="","",DATEDIF(I15,'入力シート'!$B$3,"Y"))</f>
      </c>
      <c r="P15" s="168"/>
      <c r="Q15" s="166">
        <f>IF(ISERROR(IF(VLOOKUP(A15,'入力シート'!$A$6:'入力シート'!$F$560,4,0)=0,"",IF(ISERROR(VLOOKUP(A15,'入力シート'!$A$6:'入力シート'!$F$560,4,0)),"",VLOOKUP(A15,'入力シート'!$A$6:'入力シート'!$F$560,4,0)))),"",IF(VLOOKUP(A15,'入力シート'!$A$6:'入力シート'!$F$560,4,0)=0,"",IF(ISERROR(VLOOKUP(A15,'入力シート'!$A$6:'入力シート'!$F$560,4,0)),"",VLOOKUP(A15,'入力シート'!$A$6:'入力シート'!$F$560,4,0))))</f>
      </c>
      <c r="R15" s="166"/>
      <c r="S15" s="166"/>
      <c r="T15" s="167">
        <f>IF(ISERROR(IF(VLOOKUP(A15,'入力シート'!$A$6:'入力シート'!$F$560,5,0)=0,"",IF(ISERROR(VLOOKUP(A15,'入力シート'!$A$6:'入力シート'!$F$560,5,0)),"",VLOOKUP(A15,'入力シート'!$A$6:'入力シート'!$F$560,5,0)))),"",IF(VLOOKUP(A15,'入力シート'!$A$6:'入力シート'!$F$560,5,0)=0,"",IF(ISERROR(VLOOKUP(A15,'入力シート'!$A$6:'入力シート'!$F$560,5,0)),"",VLOOKUP(A15,'入力シート'!$A$6:'入力シート'!$F$560,5,0))))</f>
      </c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6">
        <f>IF(ISERROR(IF(VLOOKUP(A15,'入力シート'!$A$6:'入力シート'!$F$560,6,0)=0,"",IF(ISERROR(VLOOKUP(A15,'入力シート'!$A$6:'入力シート'!$F$560,6,0)),"",VLOOKUP(A15,'入力シート'!$A$6:'入力シート'!$F$560,6,0)))),"",IF(VLOOKUP(A15,'入力シート'!$A$6:'入力シート'!$F$560,6,0)=0,"",IF(ISERROR(VLOOKUP(A15,'入力シート'!$A$6:'入力シート'!$F$560,6,0)),"",VLOOKUP(A15,'入力シート'!$A$6:'入力シート'!$F$560,6,0))))</f>
      </c>
      <c r="AG15" s="166"/>
      <c r="AH15" s="166"/>
      <c r="AI15" s="166"/>
      <c r="AJ15" s="166"/>
      <c r="AK15" s="166"/>
    </row>
    <row r="16" spans="1:37" ht="33" customHeight="1" thickBot="1">
      <c r="A16" s="73">
        <v>144</v>
      </c>
      <c r="B16" s="166">
        <f>IF(ISERROR(IF(VLOOKUP(A16,'入力シート'!$A$6:'入力シート'!$F$560,2,0)=0,"",IF(ISERROR(VLOOKUP(A16,'入力シート'!$A$6:'入力シート'!$F$560,2,0)),"",VLOOKUP(A16,'入力シート'!$A$6:'入力シート'!$F$560,2,0)))),"",IF(VLOOKUP(A16,'入力シート'!$A$6:'入力シート'!$F$560,2,0)=0,"",IF(ISERROR(VLOOKUP(A16,'入力シート'!$A$6:'入力シート'!$F$560,2,0)),"",VLOOKUP(A16,'入力シート'!$A$6:'入力シート'!$F$560,2,0))))</f>
      </c>
      <c r="C16" s="166"/>
      <c r="D16" s="166"/>
      <c r="E16" s="166"/>
      <c r="F16" s="166"/>
      <c r="G16" s="166"/>
      <c r="H16" s="166"/>
      <c r="I16" s="169">
        <f>IF(ISERROR(IF(VLOOKUP(A16,'入力シート'!$A$6:'入力シート'!$F$560,3,0)=0,"",IF(ISERROR(VLOOKUP(A16,'入力シート'!$A$6:'入力シート'!$F$560,3,0)),"",VLOOKUP(A16,'入力シート'!$A$6:'入力シート'!$F$560,3,0)))),"",IF(VLOOKUP(A16,'入力シート'!$A$6:'入力シート'!$F$560,3,0)=0,"",IF(ISERROR(VLOOKUP(A16,'入力シート'!$A$6:'入力シート'!$F$560,3,0)),"",VLOOKUP(A16,'入力シート'!$A$6:'入力シート'!$F$560,3,0))))</f>
      </c>
      <c r="J16" s="169"/>
      <c r="K16" s="169"/>
      <c r="L16" s="169"/>
      <c r="M16" s="169"/>
      <c r="N16" s="169"/>
      <c r="O16" s="168">
        <f>IF(I16="","",DATEDIF(I16,'入力シート'!$B$3,"Y"))</f>
      </c>
      <c r="P16" s="168"/>
      <c r="Q16" s="166">
        <f>IF(ISERROR(IF(VLOOKUP(A16,'入力シート'!$A$6:'入力シート'!$F$560,4,0)=0,"",IF(ISERROR(VLOOKUP(A16,'入力シート'!$A$6:'入力シート'!$F$560,4,0)),"",VLOOKUP(A16,'入力シート'!$A$6:'入力シート'!$F$560,4,0)))),"",IF(VLOOKUP(A16,'入力シート'!$A$6:'入力シート'!$F$560,4,0)=0,"",IF(ISERROR(VLOOKUP(A16,'入力シート'!$A$6:'入力シート'!$F$560,4,0)),"",VLOOKUP(A16,'入力シート'!$A$6:'入力シート'!$F$560,4,0))))</f>
      </c>
      <c r="R16" s="166"/>
      <c r="S16" s="166"/>
      <c r="T16" s="167">
        <f>IF(ISERROR(IF(VLOOKUP(A16,'入力シート'!$A$6:'入力シート'!$F$560,5,0)=0,"",IF(ISERROR(VLOOKUP(A16,'入力シート'!$A$6:'入力シート'!$F$560,5,0)),"",VLOOKUP(A16,'入力シート'!$A$6:'入力シート'!$F$560,5,0)))),"",IF(VLOOKUP(A16,'入力シート'!$A$6:'入力シート'!$F$560,5,0)=0,"",IF(ISERROR(VLOOKUP(A16,'入力シート'!$A$6:'入力シート'!$F$560,5,0)),"",VLOOKUP(A16,'入力シート'!$A$6:'入力シート'!$F$560,5,0))))</f>
      </c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6">
        <f>IF(ISERROR(IF(VLOOKUP(A16,'入力シート'!$A$6:'入力シート'!$F$560,6,0)=0,"",IF(ISERROR(VLOOKUP(A16,'入力シート'!$A$6:'入力シート'!$F$560,6,0)),"",VLOOKUP(A16,'入力シート'!$A$6:'入力シート'!$F$560,6,0)))),"",IF(VLOOKUP(A16,'入力シート'!$A$6:'入力シート'!$F$560,6,0)=0,"",IF(ISERROR(VLOOKUP(A16,'入力シート'!$A$6:'入力シート'!$F$560,6,0)),"",VLOOKUP(A16,'入力シート'!$A$6:'入力シート'!$F$560,6,0))))</f>
      </c>
      <c r="AG16" s="166"/>
      <c r="AH16" s="166"/>
      <c r="AI16" s="166"/>
      <c r="AJ16" s="166"/>
      <c r="AK16" s="166"/>
    </row>
    <row r="17" spans="1:37" ht="33" customHeight="1" thickBot="1">
      <c r="A17" s="73">
        <v>145</v>
      </c>
      <c r="B17" s="166">
        <f>IF(ISERROR(IF(VLOOKUP(A17,'入力シート'!$A$6:'入力シート'!$F$560,2,0)=0,"",IF(ISERROR(VLOOKUP(A17,'入力シート'!$A$6:'入力シート'!$F$560,2,0)),"",VLOOKUP(A17,'入力シート'!$A$6:'入力シート'!$F$560,2,0)))),"",IF(VLOOKUP(A17,'入力シート'!$A$6:'入力シート'!$F$560,2,0)=0,"",IF(ISERROR(VLOOKUP(A17,'入力シート'!$A$6:'入力シート'!$F$560,2,0)),"",VLOOKUP(A17,'入力シート'!$A$6:'入力シート'!$F$560,2,0))))</f>
      </c>
      <c r="C17" s="166"/>
      <c r="D17" s="166"/>
      <c r="E17" s="166"/>
      <c r="F17" s="166"/>
      <c r="G17" s="166"/>
      <c r="H17" s="166"/>
      <c r="I17" s="169">
        <f>IF(ISERROR(IF(VLOOKUP(A17,'入力シート'!$A$6:'入力シート'!$F$560,3,0)=0,"",IF(ISERROR(VLOOKUP(A17,'入力シート'!$A$6:'入力シート'!$F$560,3,0)),"",VLOOKUP(A17,'入力シート'!$A$6:'入力シート'!$F$560,3,0)))),"",IF(VLOOKUP(A17,'入力シート'!$A$6:'入力シート'!$F$560,3,0)=0,"",IF(ISERROR(VLOOKUP(A17,'入力シート'!$A$6:'入力シート'!$F$560,3,0)),"",VLOOKUP(A17,'入力シート'!$A$6:'入力シート'!$F$560,3,0))))</f>
      </c>
      <c r="J17" s="169"/>
      <c r="K17" s="169"/>
      <c r="L17" s="169"/>
      <c r="M17" s="169"/>
      <c r="N17" s="169"/>
      <c r="O17" s="168">
        <f>IF(I17="","",DATEDIF(I17,'入力シート'!$B$3,"Y"))</f>
      </c>
      <c r="P17" s="168"/>
      <c r="Q17" s="166">
        <f>IF(ISERROR(IF(VLOOKUP(A17,'入力シート'!$A$6:'入力シート'!$F$560,4,0)=0,"",IF(ISERROR(VLOOKUP(A17,'入力シート'!$A$6:'入力シート'!$F$560,4,0)),"",VLOOKUP(A17,'入力シート'!$A$6:'入力シート'!$F$560,4,0)))),"",IF(VLOOKUP(A17,'入力シート'!$A$6:'入力シート'!$F$560,4,0)=0,"",IF(ISERROR(VLOOKUP(A17,'入力シート'!$A$6:'入力シート'!$F$560,4,0)),"",VLOOKUP(A17,'入力シート'!$A$6:'入力シート'!$F$560,4,0))))</f>
      </c>
      <c r="R17" s="166"/>
      <c r="S17" s="166"/>
      <c r="T17" s="167">
        <f>IF(ISERROR(IF(VLOOKUP(A17,'入力シート'!$A$6:'入力シート'!$F$560,5,0)=0,"",IF(ISERROR(VLOOKUP(A17,'入力シート'!$A$6:'入力シート'!$F$560,5,0)),"",VLOOKUP(A17,'入力シート'!$A$6:'入力シート'!$F$560,5,0)))),"",IF(VLOOKUP(A17,'入力シート'!$A$6:'入力シート'!$F$560,5,0)=0,"",IF(ISERROR(VLOOKUP(A17,'入力シート'!$A$6:'入力シート'!$F$560,5,0)),"",VLOOKUP(A17,'入力シート'!$A$6:'入力シート'!$F$560,5,0))))</f>
      </c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6">
        <f>IF(ISERROR(IF(VLOOKUP(A17,'入力シート'!$A$6:'入力シート'!$F$560,6,0)=0,"",IF(ISERROR(VLOOKUP(A17,'入力シート'!$A$6:'入力シート'!$F$560,6,0)),"",VLOOKUP(A17,'入力シート'!$A$6:'入力シート'!$F$560,6,0)))),"",IF(VLOOKUP(A17,'入力シート'!$A$6:'入力シート'!$F$560,6,0)=0,"",IF(ISERROR(VLOOKUP(A17,'入力シート'!$A$6:'入力シート'!$F$560,6,0)),"",VLOOKUP(A17,'入力シート'!$A$6:'入力シート'!$F$560,6,0))))</f>
      </c>
      <c r="AG17" s="166"/>
      <c r="AH17" s="166"/>
      <c r="AI17" s="166"/>
      <c r="AJ17" s="166"/>
      <c r="AK17" s="166"/>
    </row>
    <row r="18" spans="1:37" ht="33" customHeight="1" thickBot="1">
      <c r="A18" s="73">
        <v>146</v>
      </c>
      <c r="B18" s="166">
        <f>IF(ISERROR(IF(VLOOKUP(A18,'入力シート'!$A$6:'入力シート'!$F$560,2,0)=0,"",IF(ISERROR(VLOOKUP(A18,'入力シート'!$A$6:'入力シート'!$F$560,2,0)),"",VLOOKUP(A18,'入力シート'!$A$6:'入力シート'!$F$560,2,0)))),"",IF(VLOOKUP(A18,'入力シート'!$A$6:'入力シート'!$F$560,2,0)=0,"",IF(ISERROR(VLOOKUP(A18,'入力シート'!$A$6:'入力シート'!$F$560,2,0)),"",VLOOKUP(A18,'入力シート'!$A$6:'入力シート'!$F$560,2,0))))</f>
      </c>
      <c r="C18" s="166"/>
      <c r="D18" s="166"/>
      <c r="E18" s="166"/>
      <c r="F18" s="166"/>
      <c r="G18" s="166"/>
      <c r="H18" s="166"/>
      <c r="I18" s="169">
        <f>IF(ISERROR(IF(VLOOKUP(A18,'入力シート'!$A$6:'入力シート'!$F$560,3,0)=0,"",IF(ISERROR(VLOOKUP(A18,'入力シート'!$A$6:'入力シート'!$F$560,3,0)),"",VLOOKUP(A18,'入力シート'!$A$6:'入力シート'!$F$560,3,0)))),"",IF(VLOOKUP(A18,'入力シート'!$A$6:'入力シート'!$F$560,3,0)=0,"",IF(ISERROR(VLOOKUP(A18,'入力シート'!$A$6:'入力シート'!$F$560,3,0)),"",VLOOKUP(A18,'入力シート'!$A$6:'入力シート'!$F$560,3,0))))</f>
      </c>
      <c r="J18" s="169"/>
      <c r="K18" s="169"/>
      <c r="L18" s="169"/>
      <c r="M18" s="169"/>
      <c r="N18" s="169"/>
      <c r="O18" s="168">
        <f>IF(I18="","",DATEDIF(I18,'入力シート'!$B$3,"Y"))</f>
      </c>
      <c r="P18" s="168"/>
      <c r="Q18" s="166">
        <f>IF(ISERROR(IF(VLOOKUP(A18,'入力シート'!$A$6:'入力シート'!$F$560,4,0)=0,"",IF(ISERROR(VLOOKUP(A18,'入力シート'!$A$6:'入力シート'!$F$560,4,0)),"",VLOOKUP(A18,'入力シート'!$A$6:'入力シート'!$F$560,4,0)))),"",IF(VLOOKUP(A18,'入力シート'!$A$6:'入力シート'!$F$560,4,0)=0,"",IF(ISERROR(VLOOKUP(A18,'入力シート'!$A$6:'入力シート'!$F$560,4,0)),"",VLOOKUP(A18,'入力シート'!$A$6:'入力シート'!$F$560,4,0))))</f>
      </c>
      <c r="R18" s="166"/>
      <c r="S18" s="166"/>
      <c r="T18" s="167">
        <f>IF(ISERROR(IF(VLOOKUP(A18,'入力シート'!$A$6:'入力シート'!$F$560,5,0)=0,"",IF(ISERROR(VLOOKUP(A18,'入力シート'!$A$6:'入力シート'!$F$560,5,0)),"",VLOOKUP(A18,'入力シート'!$A$6:'入力シート'!$F$560,5,0)))),"",IF(VLOOKUP(A18,'入力シート'!$A$6:'入力シート'!$F$560,5,0)=0,"",IF(ISERROR(VLOOKUP(A18,'入力シート'!$A$6:'入力シート'!$F$560,5,0)),"",VLOOKUP(A18,'入力シート'!$A$6:'入力シート'!$F$560,5,0))))</f>
      </c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6">
        <f>IF(ISERROR(IF(VLOOKUP(A18,'入力シート'!$A$6:'入力シート'!$F$560,6,0)=0,"",IF(ISERROR(VLOOKUP(A18,'入力シート'!$A$6:'入力シート'!$F$560,6,0)),"",VLOOKUP(A18,'入力シート'!$A$6:'入力シート'!$F$560,6,0)))),"",IF(VLOOKUP(A18,'入力シート'!$A$6:'入力シート'!$F$560,6,0)=0,"",IF(ISERROR(VLOOKUP(A18,'入力シート'!$A$6:'入力シート'!$F$560,6,0)),"",VLOOKUP(A18,'入力シート'!$A$6:'入力シート'!$F$560,6,0))))</f>
      </c>
      <c r="AG18" s="166"/>
      <c r="AH18" s="166"/>
      <c r="AI18" s="166"/>
      <c r="AJ18" s="166"/>
      <c r="AK18" s="166"/>
    </row>
    <row r="19" spans="1:37" ht="33" customHeight="1" thickBot="1">
      <c r="A19" s="73">
        <v>147</v>
      </c>
      <c r="B19" s="166">
        <f>IF(ISERROR(IF(VLOOKUP(A19,'入力シート'!$A$6:'入力シート'!$F$560,2,0)=0,"",IF(ISERROR(VLOOKUP(A19,'入力シート'!$A$6:'入力シート'!$F$560,2,0)),"",VLOOKUP(A19,'入力シート'!$A$6:'入力シート'!$F$560,2,0)))),"",IF(VLOOKUP(A19,'入力シート'!$A$6:'入力シート'!$F$560,2,0)=0,"",IF(ISERROR(VLOOKUP(A19,'入力シート'!$A$6:'入力シート'!$F$560,2,0)),"",VLOOKUP(A19,'入力シート'!$A$6:'入力シート'!$F$560,2,0))))</f>
      </c>
      <c r="C19" s="166"/>
      <c r="D19" s="166"/>
      <c r="E19" s="166"/>
      <c r="F19" s="166"/>
      <c r="G19" s="166"/>
      <c r="H19" s="166"/>
      <c r="I19" s="169">
        <f>IF(ISERROR(IF(VLOOKUP(A19,'入力シート'!$A$6:'入力シート'!$F$560,3,0)=0,"",IF(ISERROR(VLOOKUP(A19,'入力シート'!$A$6:'入力シート'!$F$560,3,0)),"",VLOOKUP(A19,'入力シート'!$A$6:'入力シート'!$F$560,3,0)))),"",IF(VLOOKUP(A19,'入力シート'!$A$6:'入力シート'!$F$560,3,0)=0,"",IF(ISERROR(VLOOKUP(A19,'入力シート'!$A$6:'入力シート'!$F$560,3,0)),"",VLOOKUP(A19,'入力シート'!$A$6:'入力シート'!$F$560,3,0))))</f>
      </c>
      <c r="J19" s="169"/>
      <c r="K19" s="169"/>
      <c r="L19" s="169"/>
      <c r="M19" s="169"/>
      <c r="N19" s="169"/>
      <c r="O19" s="168">
        <f>IF(I19="","",DATEDIF(I19,'入力シート'!$B$3,"Y"))</f>
      </c>
      <c r="P19" s="168"/>
      <c r="Q19" s="166">
        <f>IF(ISERROR(IF(VLOOKUP(A19,'入力シート'!$A$6:'入力シート'!$F$560,4,0)=0,"",IF(ISERROR(VLOOKUP(A19,'入力シート'!$A$6:'入力シート'!$F$560,4,0)),"",VLOOKUP(A19,'入力シート'!$A$6:'入力シート'!$F$560,4,0)))),"",IF(VLOOKUP(A19,'入力シート'!$A$6:'入力シート'!$F$560,4,0)=0,"",IF(ISERROR(VLOOKUP(A19,'入力シート'!$A$6:'入力シート'!$F$560,4,0)),"",VLOOKUP(A19,'入力シート'!$A$6:'入力シート'!$F$560,4,0))))</f>
      </c>
      <c r="R19" s="166"/>
      <c r="S19" s="166"/>
      <c r="T19" s="167">
        <f>IF(ISERROR(IF(VLOOKUP(A19,'入力シート'!$A$6:'入力シート'!$F$560,5,0)=0,"",IF(ISERROR(VLOOKUP(A19,'入力シート'!$A$6:'入力シート'!$F$560,5,0)),"",VLOOKUP(A19,'入力シート'!$A$6:'入力シート'!$F$560,5,0)))),"",IF(VLOOKUP(A19,'入力シート'!$A$6:'入力シート'!$F$560,5,0)=0,"",IF(ISERROR(VLOOKUP(A19,'入力シート'!$A$6:'入力シート'!$F$560,5,0)),"",VLOOKUP(A19,'入力シート'!$A$6:'入力シート'!$F$560,5,0))))</f>
      </c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6">
        <f>IF(ISERROR(IF(VLOOKUP(A19,'入力シート'!$A$6:'入力シート'!$F$560,6,0)=0,"",IF(ISERROR(VLOOKUP(A19,'入力シート'!$A$6:'入力シート'!$F$560,6,0)),"",VLOOKUP(A19,'入力シート'!$A$6:'入力シート'!$F$560,6,0)))),"",IF(VLOOKUP(A19,'入力シート'!$A$6:'入力シート'!$F$560,6,0)=0,"",IF(ISERROR(VLOOKUP(A19,'入力シート'!$A$6:'入力シート'!$F$560,6,0)),"",VLOOKUP(A19,'入力シート'!$A$6:'入力シート'!$F$560,6,0))))</f>
      </c>
      <c r="AG19" s="166"/>
      <c r="AH19" s="166"/>
      <c r="AI19" s="166"/>
      <c r="AJ19" s="166"/>
      <c r="AK19" s="166"/>
    </row>
    <row r="20" spans="1:37" ht="33" customHeight="1" thickBot="1">
      <c r="A20" s="73">
        <v>148</v>
      </c>
      <c r="B20" s="166">
        <f>IF(ISERROR(IF(VLOOKUP(A20,'入力シート'!$A$6:'入力シート'!$F$560,2,0)=0,"",IF(ISERROR(VLOOKUP(A20,'入力シート'!$A$6:'入力シート'!$F$560,2,0)),"",VLOOKUP(A20,'入力シート'!$A$6:'入力シート'!$F$560,2,0)))),"",IF(VLOOKUP(A20,'入力シート'!$A$6:'入力シート'!$F$560,2,0)=0,"",IF(ISERROR(VLOOKUP(A20,'入力シート'!$A$6:'入力シート'!$F$560,2,0)),"",VLOOKUP(A20,'入力シート'!$A$6:'入力シート'!$F$560,2,0))))</f>
      </c>
      <c r="C20" s="166"/>
      <c r="D20" s="166"/>
      <c r="E20" s="166"/>
      <c r="F20" s="166"/>
      <c r="G20" s="166"/>
      <c r="H20" s="166"/>
      <c r="I20" s="169">
        <f>IF(ISERROR(IF(VLOOKUP(A20,'入力シート'!$A$6:'入力シート'!$F$560,3,0)=0,"",IF(ISERROR(VLOOKUP(A20,'入力シート'!$A$6:'入力シート'!$F$560,3,0)),"",VLOOKUP(A20,'入力シート'!$A$6:'入力シート'!$F$560,3,0)))),"",IF(VLOOKUP(A20,'入力シート'!$A$6:'入力シート'!$F$560,3,0)=0,"",IF(ISERROR(VLOOKUP(A20,'入力シート'!$A$6:'入力シート'!$F$560,3,0)),"",VLOOKUP(A20,'入力シート'!$A$6:'入力シート'!$F$560,3,0))))</f>
      </c>
      <c r="J20" s="169"/>
      <c r="K20" s="169"/>
      <c r="L20" s="169"/>
      <c r="M20" s="169"/>
      <c r="N20" s="169"/>
      <c r="O20" s="168">
        <f>IF(I20="","",DATEDIF(I20,'入力シート'!$B$3,"Y"))</f>
      </c>
      <c r="P20" s="168"/>
      <c r="Q20" s="166">
        <f>IF(ISERROR(IF(VLOOKUP(A20,'入力シート'!$A$6:'入力シート'!$F$560,4,0)=0,"",IF(ISERROR(VLOOKUP(A20,'入力シート'!$A$6:'入力シート'!$F$560,4,0)),"",VLOOKUP(A20,'入力シート'!$A$6:'入力シート'!$F$560,4,0)))),"",IF(VLOOKUP(A20,'入力シート'!$A$6:'入力シート'!$F$560,4,0)=0,"",IF(ISERROR(VLOOKUP(A20,'入力シート'!$A$6:'入力シート'!$F$560,4,0)),"",VLOOKUP(A20,'入力シート'!$A$6:'入力シート'!$F$560,4,0))))</f>
      </c>
      <c r="R20" s="166"/>
      <c r="S20" s="166"/>
      <c r="T20" s="167">
        <f>IF(ISERROR(IF(VLOOKUP(A20,'入力シート'!$A$6:'入力シート'!$F$560,5,0)=0,"",IF(ISERROR(VLOOKUP(A20,'入力シート'!$A$6:'入力シート'!$F$560,5,0)),"",VLOOKUP(A20,'入力シート'!$A$6:'入力シート'!$F$560,5,0)))),"",IF(VLOOKUP(A20,'入力シート'!$A$6:'入力シート'!$F$560,5,0)=0,"",IF(ISERROR(VLOOKUP(A20,'入力シート'!$A$6:'入力シート'!$F$560,5,0)),"",VLOOKUP(A20,'入力シート'!$A$6:'入力シート'!$F$560,5,0))))</f>
      </c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6">
        <f>IF(ISERROR(IF(VLOOKUP(A20,'入力シート'!$A$6:'入力シート'!$F$560,6,0)=0,"",IF(ISERROR(VLOOKUP(A20,'入力シート'!$A$6:'入力シート'!$F$560,6,0)),"",VLOOKUP(A20,'入力シート'!$A$6:'入力シート'!$F$560,6,0)))),"",IF(VLOOKUP(A20,'入力シート'!$A$6:'入力シート'!$F$560,6,0)=0,"",IF(ISERROR(VLOOKUP(A20,'入力シート'!$A$6:'入力シート'!$F$560,6,0)),"",VLOOKUP(A20,'入力シート'!$A$6:'入力シート'!$F$560,6,0))))</f>
      </c>
      <c r="AG20" s="166"/>
      <c r="AH20" s="166"/>
      <c r="AI20" s="166"/>
      <c r="AJ20" s="166"/>
      <c r="AK20" s="166"/>
    </row>
    <row r="21" spans="1:37" ht="33" customHeight="1" thickBot="1">
      <c r="A21" s="73">
        <v>149</v>
      </c>
      <c r="B21" s="166">
        <f>IF(ISERROR(IF(VLOOKUP(A21,'入力シート'!$A$6:'入力シート'!$F$560,2,0)=0,"",IF(ISERROR(VLOOKUP(A21,'入力シート'!$A$6:'入力シート'!$F$560,2,0)),"",VLOOKUP(A21,'入力シート'!$A$6:'入力シート'!$F$560,2,0)))),"",IF(VLOOKUP(A21,'入力シート'!$A$6:'入力シート'!$F$560,2,0)=0,"",IF(ISERROR(VLOOKUP(A21,'入力シート'!$A$6:'入力シート'!$F$560,2,0)),"",VLOOKUP(A21,'入力シート'!$A$6:'入力シート'!$F$560,2,0))))</f>
      </c>
      <c r="C21" s="166"/>
      <c r="D21" s="166"/>
      <c r="E21" s="166"/>
      <c r="F21" s="166"/>
      <c r="G21" s="166"/>
      <c r="H21" s="166"/>
      <c r="I21" s="169">
        <f>IF(ISERROR(IF(VLOOKUP(A21,'入力シート'!$A$6:'入力シート'!$F$560,3,0)=0,"",IF(ISERROR(VLOOKUP(A21,'入力シート'!$A$6:'入力シート'!$F$560,3,0)),"",VLOOKUP(A21,'入力シート'!$A$6:'入力シート'!$F$560,3,0)))),"",IF(VLOOKUP(A21,'入力シート'!$A$6:'入力シート'!$F$560,3,0)=0,"",IF(ISERROR(VLOOKUP(A21,'入力シート'!$A$6:'入力シート'!$F$560,3,0)),"",VLOOKUP(A21,'入力シート'!$A$6:'入力シート'!$F$560,3,0))))</f>
      </c>
      <c r="J21" s="169"/>
      <c r="K21" s="169"/>
      <c r="L21" s="169"/>
      <c r="M21" s="169"/>
      <c r="N21" s="169"/>
      <c r="O21" s="168">
        <f>IF(I21="","",DATEDIF(I21,'入力シート'!$B$3,"Y"))</f>
      </c>
      <c r="P21" s="168"/>
      <c r="Q21" s="166">
        <f>IF(ISERROR(IF(VLOOKUP(A21,'入力シート'!$A$6:'入力シート'!$F$560,4,0)=0,"",IF(ISERROR(VLOOKUP(A21,'入力シート'!$A$6:'入力シート'!$F$560,4,0)),"",VLOOKUP(A21,'入力シート'!$A$6:'入力シート'!$F$560,4,0)))),"",IF(VLOOKUP(A21,'入力シート'!$A$6:'入力シート'!$F$560,4,0)=0,"",IF(ISERROR(VLOOKUP(A21,'入力シート'!$A$6:'入力シート'!$F$560,4,0)),"",VLOOKUP(A21,'入力シート'!$A$6:'入力シート'!$F$560,4,0))))</f>
      </c>
      <c r="R21" s="166"/>
      <c r="S21" s="166"/>
      <c r="T21" s="167">
        <f>IF(ISERROR(IF(VLOOKUP(A21,'入力シート'!$A$6:'入力シート'!$F$560,5,0)=0,"",IF(ISERROR(VLOOKUP(A21,'入力シート'!$A$6:'入力シート'!$F$560,5,0)),"",VLOOKUP(A21,'入力シート'!$A$6:'入力シート'!$F$560,5,0)))),"",IF(VLOOKUP(A21,'入力シート'!$A$6:'入力シート'!$F$560,5,0)=0,"",IF(ISERROR(VLOOKUP(A21,'入力シート'!$A$6:'入力シート'!$F$560,5,0)),"",VLOOKUP(A21,'入力シート'!$A$6:'入力シート'!$F$560,5,0))))</f>
      </c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6">
        <f>IF(ISERROR(IF(VLOOKUP(A21,'入力シート'!$A$6:'入力シート'!$F$560,6,0)=0,"",IF(ISERROR(VLOOKUP(A21,'入力シート'!$A$6:'入力シート'!$F$560,6,0)),"",VLOOKUP(A21,'入力シート'!$A$6:'入力シート'!$F$560,6,0)))),"",IF(VLOOKUP(A21,'入力シート'!$A$6:'入力シート'!$F$560,6,0)=0,"",IF(ISERROR(VLOOKUP(A21,'入力シート'!$A$6:'入力シート'!$F$560,6,0)),"",VLOOKUP(A21,'入力シート'!$A$6:'入力シート'!$F$560,6,0))))</f>
      </c>
      <c r="AG21" s="166"/>
      <c r="AH21" s="166"/>
      <c r="AI21" s="166"/>
      <c r="AJ21" s="166"/>
      <c r="AK21" s="166"/>
    </row>
    <row r="22" spans="1:37" ht="33" customHeight="1" thickBot="1">
      <c r="A22" s="73">
        <v>150</v>
      </c>
      <c r="B22" s="166">
        <f>IF(ISERROR(IF(VLOOKUP(A22,'入力シート'!$A$6:'入力シート'!$F$560,2,0)=0,"",IF(ISERROR(VLOOKUP(A22,'入力シート'!$A$6:'入力シート'!$F$560,2,0)),"",VLOOKUP(A22,'入力シート'!$A$6:'入力シート'!$F$560,2,0)))),"",IF(VLOOKUP(A22,'入力シート'!$A$6:'入力シート'!$F$560,2,0)=0,"",IF(ISERROR(VLOOKUP(A22,'入力シート'!$A$6:'入力シート'!$F$560,2,0)),"",VLOOKUP(A22,'入力シート'!$A$6:'入力シート'!$F$560,2,0))))</f>
      </c>
      <c r="C22" s="166"/>
      <c r="D22" s="166"/>
      <c r="E22" s="166"/>
      <c r="F22" s="166"/>
      <c r="G22" s="166"/>
      <c r="H22" s="166"/>
      <c r="I22" s="169">
        <f>IF(ISERROR(IF(VLOOKUP(A22,'入力シート'!$A$6:'入力シート'!$F$560,3,0)=0,"",IF(ISERROR(VLOOKUP(A22,'入力シート'!$A$6:'入力シート'!$F$560,3,0)),"",VLOOKUP(A22,'入力シート'!$A$6:'入力シート'!$F$560,3,0)))),"",IF(VLOOKUP(A22,'入力シート'!$A$6:'入力シート'!$F$560,3,0)=0,"",IF(ISERROR(VLOOKUP(A22,'入力シート'!$A$6:'入力シート'!$F$560,3,0)),"",VLOOKUP(A22,'入力シート'!$A$6:'入力シート'!$F$560,3,0))))</f>
      </c>
      <c r="J22" s="169"/>
      <c r="K22" s="169"/>
      <c r="L22" s="169"/>
      <c r="M22" s="169"/>
      <c r="N22" s="169"/>
      <c r="O22" s="168">
        <f>IF(I22="","",DATEDIF(I22,'入力シート'!$B$3,"Y"))</f>
      </c>
      <c r="P22" s="168"/>
      <c r="Q22" s="166">
        <f>IF(ISERROR(IF(VLOOKUP(A22,'入力シート'!$A$6:'入力シート'!$F$560,4,0)=0,"",IF(ISERROR(VLOOKUP(A22,'入力シート'!$A$6:'入力シート'!$F$560,4,0)),"",VLOOKUP(A22,'入力シート'!$A$6:'入力シート'!$F$560,4,0)))),"",IF(VLOOKUP(A22,'入力シート'!$A$6:'入力シート'!$F$560,4,0)=0,"",IF(ISERROR(VLOOKUP(A22,'入力シート'!$A$6:'入力シート'!$F$560,4,0)),"",VLOOKUP(A22,'入力シート'!$A$6:'入力シート'!$F$560,4,0))))</f>
      </c>
      <c r="R22" s="166"/>
      <c r="S22" s="166"/>
      <c r="T22" s="167">
        <f>IF(ISERROR(IF(VLOOKUP(A22,'入力シート'!$A$6:'入力シート'!$F$560,5,0)=0,"",IF(ISERROR(VLOOKUP(A22,'入力シート'!$A$6:'入力シート'!$F$560,5,0)),"",VLOOKUP(A22,'入力シート'!$A$6:'入力シート'!$F$560,5,0)))),"",IF(VLOOKUP(A22,'入力シート'!$A$6:'入力シート'!$F$560,5,0)=0,"",IF(ISERROR(VLOOKUP(A22,'入力シート'!$A$6:'入力シート'!$F$560,5,0)),"",VLOOKUP(A22,'入力シート'!$A$6:'入力シート'!$F$560,5,0))))</f>
      </c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6">
        <f>IF(ISERROR(IF(VLOOKUP(A22,'入力シート'!$A$6:'入力シート'!$F$560,6,0)=0,"",IF(ISERROR(VLOOKUP(A22,'入力シート'!$A$6:'入力シート'!$F$560,6,0)),"",VLOOKUP(A22,'入力シート'!$A$6:'入力シート'!$F$560,6,0)))),"",IF(VLOOKUP(A22,'入力シート'!$A$6:'入力シート'!$F$560,6,0)=0,"",IF(ISERROR(VLOOKUP(A22,'入力シート'!$A$6:'入力シート'!$F$560,6,0)),"",VLOOKUP(A22,'入力シート'!$A$6:'入力シート'!$F$560,6,0))))</f>
      </c>
      <c r="AG22" s="166"/>
      <c r="AH22" s="166"/>
      <c r="AI22" s="166"/>
      <c r="AJ22" s="166"/>
      <c r="AK22" s="166"/>
    </row>
    <row r="23" spans="1:37" ht="33" customHeight="1" thickBot="1">
      <c r="A23" s="73">
        <v>151</v>
      </c>
      <c r="B23" s="166">
        <f>IF(ISERROR(IF(VLOOKUP(A23,'入力シート'!$A$6:'入力シート'!$F$560,2,0)=0,"",IF(ISERROR(VLOOKUP(A23,'入力シート'!$A$6:'入力シート'!$F$560,2,0)),"",VLOOKUP(A23,'入力シート'!$A$6:'入力シート'!$F$560,2,0)))),"",IF(VLOOKUP(A23,'入力シート'!$A$6:'入力シート'!$F$560,2,0)=0,"",IF(ISERROR(VLOOKUP(A23,'入力シート'!$A$6:'入力シート'!$F$560,2,0)),"",VLOOKUP(A23,'入力シート'!$A$6:'入力シート'!$F$560,2,0))))</f>
      </c>
      <c r="C23" s="166"/>
      <c r="D23" s="166"/>
      <c r="E23" s="166"/>
      <c r="F23" s="166"/>
      <c r="G23" s="166"/>
      <c r="H23" s="166"/>
      <c r="I23" s="169">
        <f>IF(ISERROR(IF(VLOOKUP(A23,'入力シート'!$A$6:'入力シート'!$F$560,3,0)=0,"",IF(ISERROR(VLOOKUP(A23,'入力シート'!$A$6:'入力シート'!$F$560,3,0)),"",VLOOKUP(A23,'入力シート'!$A$6:'入力シート'!$F$560,3,0)))),"",IF(VLOOKUP(A23,'入力シート'!$A$6:'入力シート'!$F$560,3,0)=0,"",IF(ISERROR(VLOOKUP(A23,'入力シート'!$A$6:'入力シート'!$F$560,3,0)),"",VLOOKUP(A23,'入力シート'!$A$6:'入力シート'!$F$560,3,0))))</f>
      </c>
      <c r="J23" s="169"/>
      <c r="K23" s="169"/>
      <c r="L23" s="169"/>
      <c r="M23" s="169"/>
      <c r="N23" s="169"/>
      <c r="O23" s="168">
        <f>IF(I23="","",DATEDIF(I23,'入力シート'!$B$3,"Y"))</f>
      </c>
      <c r="P23" s="168"/>
      <c r="Q23" s="166">
        <f>IF(ISERROR(IF(VLOOKUP(A23,'入力シート'!$A$6:'入力シート'!$F$560,4,0)=0,"",IF(ISERROR(VLOOKUP(A23,'入力シート'!$A$6:'入力シート'!$F$560,4,0)),"",VLOOKUP(A23,'入力シート'!$A$6:'入力シート'!$F$560,4,0)))),"",IF(VLOOKUP(A23,'入力シート'!$A$6:'入力シート'!$F$560,4,0)=0,"",IF(ISERROR(VLOOKUP(A23,'入力シート'!$A$6:'入力シート'!$F$560,4,0)),"",VLOOKUP(A23,'入力シート'!$A$6:'入力シート'!$F$560,4,0))))</f>
      </c>
      <c r="R23" s="166"/>
      <c r="S23" s="166"/>
      <c r="T23" s="167">
        <f>IF(ISERROR(IF(VLOOKUP(A23,'入力シート'!$A$6:'入力シート'!$F$560,5,0)=0,"",IF(ISERROR(VLOOKUP(A23,'入力シート'!$A$6:'入力シート'!$F$560,5,0)),"",VLOOKUP(A23,'入力シート'!$A$6:'入力シート'!$F$560,5,0)))),"",IF(VLOOKUP(A23,'入力シート'!$A$6:'入力シート'!$F$560,5,0)=0,"",IF(ISERROR(VLOOKUP(A23,'入力シート'!$A$6:'入力シート'!$F$560,5,0)),"",VLOOKUP(A23,'入力シート'!$A$6:'入力シート'!$F$560,5,0))))</f>
      </c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6">
        <f>IF(ISERROR(IF(VLOOKUP(A23,'入力シート'!$A$6:'入力シート'!$F$560,6,0)=0,"",IF(ISERROR(VLOOKUP(A23,'入力シート'!$A$6:'入力シート'!$F$560,6,0)),"",VLOOKUP(A23,'入力シート'!$A$6:'入力シート'!$F$560,6,0)))),"",IF(VLOOKUP(A23,'入力シート'!$A$6:'入力シート'!$F$560,6,0)=0,"",IF(ISERROR(VLOOKUP(A23,'入力シート'!$A$6:'入力シート'!$F$560,6,0)),"",VLOOKUP(A23,'入力シート'!$A$6:'入力シート'!$F$560,6,0))))</f>
      </c>
      <c r="AG23" s="166"/>
      <c r="AH23" s="166"/>
      <c r="AI23" s="166"/>
      <c r="AJ23" s="166"/>
      <c r="AK23" s="166"/>
    </row>
    <row r="24" spans="1:37" ht="33" customHeight="1" thickBot="1">
      <c r="A24" s="73">
        <v>152</v>
      </c>
      <c r="B24" s="166">
        <f>IF(ISERROR(IF(VLOOKUP(A24,'入力シート'!$A$6:'入力シート'!$F$560,2,0)=0,"",IF(ISERROR(VLOOKUP(A24,'入力シート'!$A$6:'入力シート'!$F$560,2,0)),"",VLOOKUP(A24,'入力シート'!$A$6:'入力シート'!$F$560,2,0)))),"",IF(VLOOKUP(A24,'入力シート'!$A$6:'入力シート'!$F$560,2,0)=0,"",IF(ISERROR(VLOOKUP(A24,'入力シート'!$A$6:'入力シート'!$F$560,2,0)),"",VLOOKUP(A24,'入力シート'!$A$6:'入力シート'!$F$560,2,0))))</f>
      </c>
      <c r="C24" s="166"/>
      <c r="D24" s="166"/>
      <c r="E24" s="166"/>
      <c r="F24" s="166"/>
      <c r="G24" s="166"/>
      <c r="H24" s="166"/>
      <c r="I24" s="169">
        <f>IF(ISERROR(IF(VLOOKUP(A24,'入力シート'!$A$6:'入力シート'!$F$560,3,0)=0,"",IF(ISERROR(VLOOKUP(A24,'入力シート'!$A$6:'入力シート'!$F$560,3,0)),"",VLOOKUP(A24,'入力シート'!$A$6:'入力シート'!$F$560,3,0)))),"",IF(VLOOKUP(A24,'入力シート'!$A$6:'入力シート'!$F$560,3,0)=0,"",IF(ISERROR(VLOOKUP(A24,'入力シート'!$A$6:'入力シート'!$F$560,3,0)),"",VLOOKUP(A24,'入力シート'!$A$6:'入力シート'!$F$560,3,0))))</f>
      </c>
      <c r="J24" s="169"/>
      <c r="K24" s="169"/>
      <c r="L24" s="169"/>
      <c r="M24" s="169"/>
      <c r="N24" s="169"/>
      <c r="O24" s="168">
        <f>IF(I24="","",DATEDIF(I24,'入力シート'!$B$3,"Y"))</f>
      </c>
      <c r="P24" s="168"/>
      <c r="Q24" s="166">
        <f>IF(ISERROR(IF(VLOOKUP(A24,'入力シート'!$A$6:'入力シート'!$F$560,4,0)=0,"",IF(ISERROR(VLOOKUP(A24,'入力シート'!$A$6:'入力シート'!$F$560,4,0)),"",VLOOKUP(A24,'入力シート'!$A$6:'入力シート'!$F$560,4,0)))),"",IF(VLOOKUP(A24,'入力シート'!$A$6:'入力シート'!$F$560,4,0)=0,"",IF(ISERROR(VLOOKUP(A24,'入力シート'!$A$6:'入力シート'!$F$560,4,0)),"",VLOOKUP(A24,'入力シート'!$A$6:'入力シート'!$F$560,4,0))))</f>
      </c>
      <c r="R24" s="166"/>
      <c r="S24" s="166"/>
      <c r="T24" s="167">
        <f>IF(ISERROR(IF(VLOOKUP(A24,'入力シート'!$A$6:'入力シート'!$F$560,5,0)=0,"",IF(ISERROR(VLOOKUP(A24,'入力シート'!$A$6:'入力シート'!$F$560,5,0)),"",VLOOKUP(A24,'入力シート'!$A$6:'入力シート'!$F$560,5,0)))),"",IF(VLOOKUP(A24,'入力シート'!$A$6:'入力シート'!$F$560,5,0)=0,"",IF(ISERROR(VLOOKUP(A24,'入力シート'!$A$6:'入力シート'!$F$560,5,0)),"",VLOOKUP(A24,'入力シート'!$A$6:'入力シート'!$F$560,5,0))))</f>
      </c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6">
        <f>IF(ISERROR(IF(VLOOKUP(A24,'入力シート'!$A$6:'入力シート'!$F$560,6,0)=0,"",IF(ISERROR(VLOOKUP(A24,'入力シート'!$A$6:'入力シート'!$F$560,6,0)),"",VLOOKUP(A24,'入力シート'!$A$6:'入力シート'!$F$560,6,0)))),"",IF(VLOOKUP(A24,'入力シート'!$A$6:'入力シート'!$F$560,6,0)=0,"",IF(ISERROR(VLOOKUP(A24,'入力シート'!$A$6:'入力シート'!$F$560,6,0)),"",VLOOKUP(A24,'入力シート'!$A$6:'入力シート'!$F$560,6,0))))</f>
      </c>
      <c r="AG24" s="166"/>
      <c r="AH24" s="166"/>
      <c r="AI24" s="166"/>
      <c r="AJ24" s="166"/>
      <c r="AK24" s="166"/>
    </row>
    <row r="25" spans="1:37" ht="33" customHeight="1" thickBot="1">
      <c r="A25" s="73">
        <v>153</v>
      </c>
      <c r="B25" s="166">
        <f>IF(ISERROR(IF(VLOOKUP(A25,'入力シート'!$A$6:'入力シート'!$F$560,2,0)=0,"",IF(ISERROR(VLOOKUP(A25,'入力シート'!$A$6:'入力シート'!$F$560,2,0)),"",VLOOKUP(A25,'入力シート'!$A$6:'入力シート'!$F$560,2,0)))),"",IF(VLOOKUP(A25,'入力シート'!$A$6:'入力シート'!$F$560,2,0)=0,"",IF(ISERROR(VLOOKUP(A25,'入力シート'!$A$6:'入力シート'!$F$560,2,0)),"",VLOOKUP(A25,'入力シート'!$A$6:'入力シート'!$F$560,2,0))))</f>
      </c>
      <c r="C25" s="166"/>
      <c r="D25" s="166"/>
      <c r="E25" s="166"/>
      <c r="F25" s="166"/>
      <c r="G25" s="166"/>
      <c r="H25" s="166"/>
      <c r="I25" s="169">
        <f>IF(ISERROR(IF(VLOOKUP(A25,'入力シート'!$A$6:'入力シート'!$F$560,3,0)=0,"",IF(ISERROR(VLOOKUP(A25,'入力シート'!$A$6:'入力シート'!$F$560,3,0)),"",VLOOKUP(A25,'入力シート'!$A$6:'入力シート'!$F$560,3,0)))),"",IF(VLOOKUP(A25,'入力シート'!$A$6:'入力シート'!$F$560,3,0)=0,"",IF(ISERROR(VLOOKUP(A25,'入力シート'!$A$6:'入力シート'!$F$560,3,0)),"",VLOOKUP(A25,'入力シート'!$A$6:'入力シート'!$F$560,3,0))))</f>
      </c>
      <c r="J25" s="169"/>
      <c r="K25" s="169"/>
      <c r="L25" s="169"/>
      <c r="M25" s="169"/>
      <c r="N25" s="169"/>
      <c r="O25" s="168">
        <f>IF(I25="","",DATEDIF(I25,'入力シート'!$B$3,"Y"))</f>
      </c>
      <c r="P25" s="168"/>
      <c r="Q25" s="166">
        <f>IF(ISERROR(IF(VLOOKUP(A25,'入力シート'!$A$6:'入力シート'!$F$560,4,0)=0,"",IF(ISERROR(VLOOKUP(A25,'入力シート'!$A$6:'入力シート'!$F$560,4,0)),"",VLOOKUP(A25,'入力シート'!$A$6:'入力シート'!$F$560,4,0)))),"",IF(VLOOKUP(A25,'入力シート'!$A$6:'入力シート'!$F$560,4,0)=0,"",IF(ISERROR(VLOOKUP(A25,'入力シート'!$A$6:'入力シート'!$F$560,4,0)),"",VLOOKUP(A25,'入力シート'!$A$6:'入力シート'!$F$560,4,0))))</f>
      </c>
      <c r="R25" s="166"/>
      <c r="S25" s="166"/>
      <c r="T25" s="167">
        <f>IF(ISERROR(IF(VLOOKUP(A25,'入力シート'!$A$6:'入力シート'!$F$560,5,0)=0,"",IF(ISERROR(VLOOKUP(A25,'入力シート'!$A$6:'入力シート'!$F$560,5,0)),"",VLOOKUP(A25,'入力シート'!$A$6:'入力シート'!$F$560,5,0)))),"",IF(VLOOKUP(A25,'入力シート'!$A$6:'入力シート'!$F$560,5,0)=0,"",IF(ISERROR(VLOOKUP(A25,'入力シート'!$A$6:'入力シート'!$F$560,5,0)),"",VLOOKUP(A25,'入力シート'!$A$6:'入力シート'!$F$560,5,0))))</f>
      </c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6">
        <f>IF(ISERROR(IF(VLOOKUP(A25,'入力シート'!$A$6:'入力シート'!$F$560,6,0)=0,"",IF(ISERROR(VLOOKUP(A25,'入力シート'!$A$6:'入力シート'!$F$560,6,0)),"",VLOOKUP(A25,'入力シート'!$A$6:'入力シート'!$F$560,6,0)))),"",IF(VLOOKUP(A25,'入力シート'!$A$6:'入力シート'!$F$560,6,0)=0,"",IF(ISERROR(VLOOKUP(A25,'入力シート'!$A$6:'入力シート'!$F$560,6,0)),"",VLOOKUP(A25,'入力シート'!$A$6:'入力シート'!$F$560,6,0))))</f>
      </c>
      <c r="AG25" s="166"/>
      <c r="AH25" s="166"/>
      <c r="AI25" s="166"/>
      <c r="AJ25" s="166"/>
      <c r="AK25" s="166"/>
    </row>
    <row r="26" spans="1:37" ht="33" customHeight="1" thickBot="1">
      <c r="A26" s="73">
        <v>154</v>
      </c>
      <c r="B26" s="166">
        <f>IF(ISERROR(IF(VLOOKUP(A26,'入力シート'!$A$6:'入力シート'!$F$560,2,0)=0,"",IF(ISERROR(VLOOKUP(A26,'入力シート'!$A$6:'入力シート'!$F$560,2,0)),"",VLOOKUP(A26,'入力シート'!$A$6:'入力シート'!$F$560,2,0)))),"",IF(VLOOKUP(A26,'入力シート'!$A$6:'入力シート'!$F$560,2,0)=0,"",IF(ISERROR(VLOOKUP(A26,'入力シート'!$A$6:'入力シート'!$F$560,2,0)),"",VLOOKUP(A26,'入力シート'!$A$6:'入力シート'!$F$560,2,0))))</f>
      </c>
      <c r="C26" s="166"/>
      <c r="D26" s="166"/>
      <c r="E26" s="166"/>
      <c r="F26" s="166"/>
      <c r="G26" s="166"/>
      <c r="H26" s="166"/>
      <c r="I26" s="169">
        <f>IF(ISERROR(IF(VLOOKUP(A26,'入力シート'!$A$6:'入力シート'!$F$560,3,0)=0,"",IF(ISERROR(VLOOKUP(A26,'入力シート'!$A$6:'入力シート'!$F$560,3,0)),"",VLOOKUP(A26,'入力シート'!$A$6:'入力シート'!$F$560,3,0)))),"",IF(VLOOKUP(A26,'入力シート'!$A$6:'入力シート'!$F$560,3,0)=0,"",IF(ISERROR(VLOOKUP(A26,'入力シート'!$A$6:'入力シート'!$F$560,3,0)),"",VLOOKUP(A26,'入力シート'!$A$6:'入力シート'!$F$560,3,0))))</f>
      </c>
      <c r="J26" s="169"/>
      <c r="K26" s="169"/>
      <c r="L26" s="169"/>
      <c r="M26" s="169"/>
      <c r="N26" s="169"/>
      <c r="O26" s="168">
        <f>IF(I26="","",DATEDIF(I26,'入力シート'!$B$3,"Y"))</f>
      </c>
      <c r="P26" s="168"/>
      <c r="Q26" s="166">
        <f>IF(ISERROR(IF(VLOOKUP(A26,'入力シート'!$A$6:'入力シート'!$F$560,4,0)=0,"",IF(ISERROR(VLOOKUP(A26,'入力シート'!$A$6:'入力シート'!$F$560,4,0)),"",VLOOKUP(A26,'入力シート'!$A$6:'入力シート'!$F$560,4,0)))),"",IF(VLOOKUP(A26,'入力シート'!$A$6:'入力シート'!$F$560,4,0)=0,"",IF(ISERROR(VLOOKUP(A26,'入力シート'!$A$6:'入力シート'!$F$560,4,0)),"",VLOOKUP(A26,'入力シート'!$A$6:'入力シート'!$F$560,4,0))))</f>
      </c>
      <c r="R26" s="166"/>
      <c r="S26" s="166"/>
      <c r="T26" s="167">
        <f>IF(ISERROR(IF(VLOOKUP(A26,'入力シート'!$A$6:'入力シート'!$F$560,5,0)=0,"",IF(ISERROR(VLOOKUP(A26,'入力シート'!$A$6:'入力シート'!$F$560,5,0)),"",VLOOKUP(A26,'入力シート'!$A$6:'入力シート'!$F$560,5,0)))),"",IF(VLOOKUP(A26,'入力シート'!$A$6:'入力シート'!$F$560,5,0)=0,"",IF(ISERROR(VLOOKUP(A26,'入力シート'!$A$6:'入力シート'!$F$560,5,0)),"",VLOOKUP(A26,'入力シート'!$A$6:'入力シート'!$F$560,5,0))))</f>
      </c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6">
        <f>IF(ISERROR(IF(VLOOKUP(A26,'入力シート'!$A$6:'入力シート'!$F$560,6,0)=0,"",IF(ISERROR(VLOOKUP(A26,'入力シート'!$A$6:'入力シート'!$F$560,6,0)),"",VLOOKUP(A26,'入力シート'!$A$6:'入力シート'!$F$560,6,0)))),"",IF(VLOOKUP(A26,'入力シート'!$A$6:'入力シート'!$F$560,6,0)=0,"",IF(ISERROR(VLOOKUP(A26,'入力シート'!$A$6:'入力シート'!$F$560,6,0)),"",VLOOKUP(A26,'入力シート'!$A$6:'入力シート'!$F$560,6,0))))</f>
      </c>
      <c r="AG26" s="166"/>
      <c r="AH26" s="166"/>
      <c r="AI26" s="166"/>
      <c r="AJ26" s="166"/>
      <c r="AK26" s="166"/>
    </row>
    <row r="27" spans="1:37" ht="33" customHeight="1" thickBot="1">
      <c r="A27" s="73">
        <v>155</v>
      </c>
      <c r="B27" s="166">
        <f>IF(ISERROR(IF(VLOOKUP(A27,'入力シート'!$A$6:'入力シート'!$F$560,2,0)=0,"",IF(ISERROR(VLOOKUP(A27,'入力シート'!$A$6:'入力シート'!$F$560,2,0)),"",VLOOKUP(A27,'入力シート'!$A$6:'入力シート'!$F$560,2,0)))),"",IF(VLOOKUP(A27,'入力シート'!$A$6:'入力シート'!$F$560,2,0)=0,"",IF(ISERROR(VLOOKUP(A27,'入力シート'!$A$6:'入力シート'!$F$560,2,0)),"",VLOOKUP(A27,'入力シート'!$A$6:'入力シート'!$F$560,2,0))))</f>
      </c>
      <c r="C27" s="166"/>
      <c r="D27" s="166"/>
      <c r="E27" s="166"/>
      <c r="F27" s="166"/>
      <c r="G27" s="166"/>
      <c r="H27" s="166"/>
      <c r="I27" s="169">
        <f>IF(ISERROR(IF(VLOOKUP(A27,'入力シート'!$A$6:'入力シート'!$F$560,3,0)=0,"",IF(ISERROR(VLOOKUP(A27,'入力シート'!$A$6:'入力シート'!$F$560,3,0)),"",VLOOKUP(A27,'入力シート'!$A$6:'入力シート'!$F$560,3,0)))),"",IF(VLOOKUP(A27,'入力シート'!$A$6:'入力シート'!$F$560,3,0)=0,"",IF(ISERROR(VLOOKUP(A27,'入力シート'!$A$6:'入力シート'!$F$560,3,0)),"",VLOOKUP(A27,'入力シート'!$A$6:'入力シート'!$F$560,3,0))))</f>
      </c>
      <c r="J27" s="169"/>
      <c r="K27" s="169"/>
      <c r="L27" s="169"/>
      <c r="M27" s="169"/>
      <c r="N27" s="169"/>
      <c r="O27" s="168">
        <f>IF(I27="","",DATEDIF(I27,'入力シート'!$B$3,"Y"))</f>
      </c>
      <c r="P27" s="168"/>
      <c r="Q27" s="166">
        <f>IF(ISERROR(IF(VLOOKUP(A27,'入力シート'!$A$6:'入力シート'!$F$560,4,0)=0,"",IF(ISERROR(VLOOKUP(A27,'入力シート'!$A$6:'入力シート'!$F$560,4,0)),"",VLOOKUP(A27,'入力シート'!$A$6:'入力シート'!$F$560,4,0)))),"",IF(VLOOKUP(A27,'入力シート'!$A$6:'入力シート'!$F$560,4,0)=0,"",IF(ISERROR(VLOOKUP(A27,'入力シート'!$A$6:'入力シート'!$F$560,4,0)),"",VLOOKUP(A27,'入力シート'!$A$6:'入力シート'!$F$560,4,0))))</f>
      </c>
      <c r="R27" s="166"/>
      <c r="S27" s="166"/>
      <c r="T27" s="167">
        <f>IF(ISERROR(IF(VLOOKUP(A27,'入力シート'!$A$6:'入力シート'!$F$560,5,0)=0,"",IF(ISERROR(VLOOKUP(A27,'入力シート'!$A$6:'入力シート'!$F$560,5,0)),"",VLOOKUP(A27,'入力シート'!$A$6:'入力シート'!$F$560,5,0)))),"",IF(VLOOKUP(A27,'入力シート'!$A$6:'入力シート'!$F$560,5,0)=0,"",IF(ISERROR(VLOOKUP(A27,'入力シート'!$A$6:'入力シート'!$F$560,5,0)),"",VLOOKUP(A27,'入力シート'!$A$6:'入力シート'!$F$560,5,0))))</f>
      </c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6">
        <f>IF(ISERROR(IF(VLOOKUP(A27,'入力シート'!$A$6:'入力シート'!$F$560,6,0)=0,"",IF(ISERROR(VLOOKUP(A27,'入力シート'!$A$6:'入力シート'!$F$560,6,0)),"",VLOOKUP(A27,'入力シート'!$A$6:'入力シート'!$F$560,6,0)))),"",IF(VLOOKUP(A27,'入力シート'!$A$6:'入力シート'!$F$560,6,0)=0,"",IF(ISERROR(VLOOKUP(A27,'入力シート'!$A$6:'入力シート'!$F$560,6,0)),"",VLOOKUP(A27,'入力シート'!$A$6:'入力シート'!$F$560,6,0))))</f>
      </c>
      <c r="AG27" s="166"/>
      <c r="AH27" s="166"/>
      <c r="AI27" s="166"/>
      <c r="AJ27" s="166"/>
      <c r="AK27" s="166"/>
    </row>
    <row r="28" spans="1:37" ht="15" customHeight="1">
      <c r="A28" s="202"/>
      <c r="B28" s="197" t="s">
        <v>72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8"/>
      <c r="AG28" s="195">
        <v>8</v>
      </c>
      <c r="AH28" s="195"/>
      <c r="AI28" s="195" t="s">
        <v>30</v>
      </c>
      <c r="AJ28" s="200">
        <f>'削除しないで下さい'!P11</f>
        <v>1</v>
      </c>
      <c r="AK28" s="201"/>
    </row>
    <row r="29" spans="1:37" ht="15" customHeight="1" thickBot="1">
      <c r="A29" s="202"/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8"/>
      <c r="AG29" s="178"/>
      <c r="AH29" s="178"/>
      <c r="AI29" s="178"/>
      <c r="AJ29" s="172"/>
      <c r="AK29" s="173"/>
    </row>
  </sheetData>
  <sheetProtection/>
  <mergeCells count="133">
    <mergeCell ref="AF15:AK15"/>
    <mergeCell ref="AG2:AK2"/>
    <mergeCell ref="A3:AK4"/>
    <mergeCell ref="O6:P7"/>
    <mergeCell ref="Q6:S7"/>
    <mergeCell ref="T6:AE7"/>
    <mergeCell ref="AF6:AK7"/>
    <mergeCell ref="B6:H7"/>
    <mergeCell ref="I6:N7"/>
    <mergeCell ref="T15:AE15"/>
    <mergeCell ref="T17:AE17"/>
    <mergeCell ref="Q15:S15"/>
    <mergeCell ref="T23:AE23"/>
    <mergeCell ref="Q17:S17"/>
    <mergeCell ref="Q23:S23"/>
    <mergeCell ref="T22:AE22"/>
    <mergeCell ref="Q22:S22"/>
    <mergeCell ref="A28:A29"/>
    <mergeCell ref="AG28:AH29"/>
    <mergeCell ref="AI28:AI29"/>
    <mergeCell ref="B27:H27"/>
    <mergeCell ref="I27:N27"/>
    <mergeCell ref="O27:P27"/>
    <mergeCell ref="Q27:S27"/>
    <mergeCell ref="T27:AE27"/>
    <mergeCell ref="AF27:AK27"/>
    <mergeCell ref="AJ28:AK29"/>
    <mergeCell ref="T8:AE8"/>
    <mergeCell ref="AF8:AK8"/>
    <mergeCell ref="B9:H9"/>
    <mergeCell ref="I9:N9"/>
    <mergeCell ref="O9:P9"/>
    <mergeCell ref="AF9:AK9"/>
    <mergeCell ref="B8:H8"/>
    <mergeCell ref="I8:N8"/>
    <mergeCell ref="O8:P8"/>
    <mergeCell ref="Q8:S8"/>
    <mergeCell ref="B10:H10"/>
    <mergeCell ref="I10:N10"/>
    <mergeCell ref="O10:P10"/>
    <mergeCell ref="Q10:S10"/>
    <mergeCell ref="T10:AE10"/>
    <mergeCell ref="AF10:AK10"/>
    <mergeCell ref="Q9:S9"/>
    <mergeCell ref="T9:AE9"/>
    <mergeCell ref="AF11:AK11"/>
    <mergeCell ref="B12:H12"/>
    <mergeCell ref="I12:N12"/>
    <mergeCell ref="O12:P12"/>
    <mergeCell ref="Q12:S12"/>
    <mergeCell ref="T12:AE12"/>
    <mergeCell ref="AF12:AK12"/>
    <mergeCell ref="B11:H11"/>
    <mergeCell ref="I11:N11"/>
    <mergeCell ref="O11:P11"/>
    <mergeCell ref="Q13:S13"/>
    <mergeCell ref="T11:AE11"/>
    <mergeCell ref="Q11:S11"/>
    <mergeCell ref="T13:AE13"/>
    <mergeCell ref="AF13:AK13"/>
    <mergeCell ref="B14:H14"/>
    <mergeCell ref="I14:N14"/>
    <mergeCell ref="O14:P14"/>
    <mergeCell ref="Q14:S14"/>
    <mergeCell ref="T14:AE14"/>
    <mergeCell ref="AF14:AK14"/>
    <mergeCell ref="B13:H13"/>
    <mergeCell ref="I13:N13"/>
    <mergeCell ref="O13:P13"/>
    <mergeCell ref="B16:H16"/>
    <mergeCell ref="I16:N16"/>
    <mergeCell ref="O16:P16"/>
    <mergeCell ref="Q16:S16"/>
    <mergeCell ref="T16:AE16"/>
    <mergeCell ref="AF16:AK16"/>
    <mergeCell ref="B15:H15"/>
    <mergeCell ref="I15:N15"/>
    <mergeCell ref="O15:P15"/>
    <mergeCell ref="AF17:AK17"/>
    <mergeCell ref="B18:H18"/>
    <mergeCell ref="I18:N18"/>
    <mergeCell ref="O18:P18"/>
    <mergeCell ref="Q18:S18"/>
    <mergeCell ref="T18:AE18"/>
    <mergeCell ref="AF18:AK18"/>
    <mergeCell ref="B17:H17"/>
    <mergeCell ref="I17:N17"/>
    <mergeCell ref="O17:P17"/>
    <mergeCell ref="AF21:AK21"/>
    <mergeCell ref="B19:H19"/>
    <mergeCell ref="I19:N19"/>
    <mergeCell ref="O19:P19"/>
    <mergeCell ref="Q19:S19"/>
    <mergeCell ref="B20:H20"/>
    <mergeCell ref="I20:N20"/>
    <mergeCell ref="O20:P20"/>
    <mergeCell ref="Q20:S20"/>
    <mergeCell ref="AF22:AK22"/>
    <mergeCell ref="B21:H21"/>
    <mergeCell ref="I21:N21"/>
    <mergeCell ref="O21:P21"/>
    <mergeCell ref="Q21:S21"/>
    <mergeCell ref="B22:H22"/>
    <mergeCell ref="B23:H23"/>
    <mergeCell ref="AF19:AK19"/>
    <mergeCell ref="T20:AE20"/>
    <mergeCell ref="AF20:AK20"/>
    <mergeCell ref="T19:AE19"/>
    <mergeCell ref="T21:AE21"/>
    <mergeCell ref="I23:N23"/>
    <mergeCell ref="O23:P23"/>
    <mergeCell ref="I22:N22"/>
    <mergeCell ref="O22:P22"/>
    <mergeCell ref="I26:N26"/>
    <mergeCell ref="O26:P26"/>
    <mergeCell ref="Q26:S26"/>
    <mergeCell ref="AF23:AK23"/>
    <mergeCell ref="B24:H24"/>
    <mergeCell ref="I24:N24"/>
    <mergeCell ref="O24:P24"/>
    <mergeCell ref="Q24:S24"/>
    <mergeCell ref="T24:AE24"/>
    <mergeCell ref="AF24:AK24"/>
    <mergeCell ref="B28:AF29"/>
    <mergeCell ref="T25:AE25"/>
    <mergeCell ref="AF25:AK25"/>
    <mergeCell ref="T26:AE26"/>
    <mergeCell ref="AF26:AK26"/>
    <mergeCell ref="B25:H25"/>
    <mergeCell ref="I25:N25"/>
    <mergeCell ref="O25:P25"/>
    <mergeCell ref="Q25:S25"/>
    <mergeCell ref="B26:H26"/>
  </mergeCells>
  <printOptions/>
  <pageMargins left="0.5905511811023623" right="0.3937007874015748" top="0.5905511811023623" bottom="0.5905511811023623" header="0.5118110236220472" footer="0.5118110236220472"/>
  <pageSetup blackAndWhite="1" errors="blank"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29"/>
  <sheetViews>
    <sheetView view="pageBreakPreview" zoomScaleSheetLayoutView="100" zoomScalePageLayoutView="0" workbookViewId="0" topLeftCell="A16">
      <selection activeCell="A16" sqref="A1:IV16384"/>
    </sheetView>
  </sheetViews>
  <sheetFormatPr defaultColWidth="2.50390625" defaultRowHeight="15" customHeight="1"/>
  <cols>
    <col min="1" max="16384" width="2.50390625" style="68" customWidth="1"/>
  </cols>
  <sheetData>
    <row r="1" ht="15" customHeight="1">
      <c r="AK1" s="69"/>
    </row>
    <row r="2" spans="33:37" ht="15" customHeight="1">
      <c r="AG2" s="192" t="s">
        <v>10</v>
      </c>
      <c r="AH2" s="193"/>
      <c r="AI2" s="193"/>
      <c r="AJ2" s="193"/>
      <c r="AK2" s="194"/>
    </row>
    <row r="3" spans="1:37" ht="15" customHeight="1">
      <c r="A3" s="182" t="s">
        <v>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</row>
    <row r="4" spans="1:37" ht="15" customHeight="1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</row>
    <row r="5" ht="15" customHeight="1" thickBot="1"/>
    <row r="6" spans="2:37" ht="15" customHeight="1" thickBot="1">
      <c r="B6" s="174" t="s">
        <v>21</v>
      </c>
      <c r="C6" s="174"/>
      <c r="D6" s="174"/>
      <c r="E6" s="174"/>
      <c r="F6" s="174"/>
      <c r="G6" s="174"/>
      <c r="H6" s="174"/>
      <c r="I6" s="174" t="s">
        <v>9</v>
      </c>
      <c r="J6" s="174"/>
      <c r="K6" s="174"/>
      <c r="L6" s="174"/>
      <c r="M6" s="174"/>
      <c r="N6" s="174"/>
      <c r="O6" s="174" t="s">
        <v>7</v>
      </c>
      <c r="P6" s="174"/>
      <c r="Q6" s="174" t="s">
        <v>8</v>
      </c>
      <c r="R6" s="174"/>
      <c r="S6" s="174"/>
      <c r="T6" s="174" t="s">
        <v>22</v>
      </c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89" t="s">
        <v>23</v>
      </c>
      <c r="AG6" s="189"/>
      <c r="AH6" s="189"/>
      <c r="AI6" s="189"/>
      <c r="AJ6" s="189"/>
      <c r="AK6" s="189"/>
    </row>
    <row r="7" spans="2:37" ht="15" customHeight="1" thickBot="1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89"/>
      <c r="AG7" s="189"/>
      <c r="AH7" s="189"/>
      <c r="AI7" s="189"/>
      <c r="AJ7" s="189"/>
      <c r="AK7" s="189"/>
    </row>
    <row r="8" spans="1:37" ht="33" customHeight="1" thickBot="1">
      <c r="A8" s="73">
        <v>156</v>
      </c>
      <c r="B8" s="166">
        <f>IF(ISERROR(IF(VLOOKUP(A8,'入力シート'!$A$6:'入力シート'!$F$560,2,0)=0,"",IF(ISERROR(VLOOKUP(A8,'入力シート'!$A$6:'入力シート'!$F$560,2,0)),"",VLOOKUP(A8,'入力シート'!$A$6:'入力シート'!$F$560,2,0)))),"",IF(VLOOKUP(A8,'入力シート'!$A$6:'入力シート'!$F$560,2,0)=0,"",IF(ISERROR(VLOOKUP(A8,'入力シート'!$A$6:'入力シート'!$F$560,2,0)),"",VLOOKUP(A8,'入力シート'!$A$6:'入力シート'!$F$560,2,0))))</f>
      </c>
      <c r="C8" s="166"/>
      <c r="D8" s="166"/>
      <c r="E8" s="166"/>
      <c r="F8" s="166"/>
      <c r="G8" s="166"/>
      <c r="H8" s="166"/>
      <c r="I8" s="169">
        <f>IF(ISERROR(IF(VLOOKUP(A8,'入力シート'!$A$6:'入力シート'!$F$560,3,0)=0,"",IF(ISERROR(VLOOKUP(A8,'入力シート'!$A$6:'入力シート'!$F$560,3,0)),"",VLOOKUP(A8,'入力シート'!$A$6:'入力シート'!$F$560,3,0)))),"",IF(VLOOKUP(A8,'入力シート'!$A$6:'入力シート'!$F$560,3,0)=0,"",IF(ISERROR(VLOOKUP(A8,'入力シート'!$A$6:'入力シート'!$F$560,3,0)),"",VLOOKUP(A8,'入力シート'!$A$6:'入力シート'!$F$560,3,0))))</f>
      </c>
      <c r="J8" s="169"/>
      <c r="K8" s="169"/>
      <c r="L8" s="169"/>
      <c r="M8" s="169"/>
      <c r="N8" s="169"/>
      <c r="O8" s="168">
        <f>IF(I8="","",DATEDIF(I8,'入力シート'!$B$3,"Y"))</f>
      </c>
      <c r="P8" s="168"/>
      <c r="Q8" s="166">
        <f>IF(ISERROR(IF(VLOOKUP(A8,'入力シート'!$A$6:'入力シート'!$F$560,4,0)=0,"",IF(ISERROR(VLOOKUP(A8,'入力シート'!$A$6:'入力シート'!$F$560,4,0)),"",VLOOKUP(A8,'入力シート'!$A$6:'入力シート'!$F$560,4,0)))),"",IF(VLOOKUP(A8,'入力シート'!$A$6:'入力シート'!$F$560,4,0)=0,"",IF(ISERROR(VLOOKUP(A8,'入力シート'!$A$6:'入力シート'!$F$560,4,0)),"",VLOOKUP(A8,'入力シート'!$A$6:'入力シート'!$F$560,4,0))))</f>
      </c>
      <c r="R8" s="166"/>
      <c r="S8" s="166"/>
      <c r="T8" s="167">
        <f>IF(ISERROR(IF(VLOOKUP(A8,'入力シート'!$A$6:'入力シート'!$F$560,5,0)=0,"",IF(ISERROR(VLOOKUP(A8,'入力シート'!$A$6:'入力シート'!$F$560,5,0)),"",VLOOKUP(A8,'入力シート'!$A$6:'入力シート'!$F$560,5,0)))),"",IF(VLOOKUP(A8,'入力シート'!$A$6:'入力シート'!$F$560,5,0)=0,"",IF(ISERROR(VLOOKUP(A8,'入力シート'!$A$6:'入力シート'!$F$560,5,0)),"",VLOOKUP(A8,'入力シート'!$A$6:'入力シート'!$F$560,5,0))))</f>
      </c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6">
        <f>IF(ISERROR(IF(VLOOKUP(A8,'入力シート'!$A$6:'入力シート'!$F$560,6,0)=0,"",IF(ISERROR(VLOOKUP(A8,'入力シート'!$A$6:'入力シート'!$F$560,6,0)),"",VLOOKUP(A8,'入力シート'!$A$6:'入力シート'!$F$560,6,0)))),"",IF(VLOOKUP(A8,'入力シート'!$A$6:'入力シート'!$F$560,6,0)=0,"",IF(ISERROR(VLOOKUP(A8,'入力シート'!$A$6:'入力シート'!$F$560,6,0)),"",VLOOKUP(A8,'入力シート'!$A$6:'入力シート'!$F$560,6,0))))</f>
      </c>
      <c r="AG8" s="166"/>
      <c r="AH8" s="166"/>
      <c r="AI8" s="166"/>
      <c r="AJ8" s="166"/>
      <c r="AK8" s="166"/>
    </row>
    <row r="9" spans="1:37" ht="33" customHeight="1" thickBot="1">
      <c r="A9" s="73">
        <v>157</v>
      </c>
      <c r="B9" s="166">
        <f>IF(ISERROR(IF(VLOOKUP(A9,'入力シート'!$A$6:'入力シート'!$F$560,2,0)=0,"",IF(ISERROR(VLOOKUP(A9,'入力シート'!$A$6:'入力シート'!$F$560,2,0)),"",VLOOKUP(A9,'入力シート'!$A$6:'入力シート'!$F$560,2,0)))),"",IF(VLOOKUP(A9,'入力シート'!$A$6:'入力シート'!$F$560,2,0)=0,"",IF(ISERROR(VLOOKUP(A9,'入力シート'!$A$6:'入力シート'!$F$560,2,0)),"",VLOOKUP(A9,'入力シート'!$A$6:'入力シート'!$F$560,2,0))))</f>
      </c>
      <c r="C9" s="166"/>
      <c r="D9" s="166"/>
      <c r="E9" s="166"/>
      <c r="F9" s="166"/>
      <c r="G9" s="166"/>
      <c r="H9" s="166"/>
      <c r="I9" s="169">
        <f>IF(ISERROR(IF(VLOOKUP(A9,'入力シート'!$A$6:'入力シート'!$F$560,3,0)=0,"",IF(ISERROR(VLOOKUP(A9,'入力シート'!$A$6:'入力シート'!$F$560,3,0)),"",VLOOKUP(A9,'入力シート'!$A$6:'入力シート'!$F$560,3,0)))),"",IF(VLOOKUP(A9,'入力シート'!$A$6:'入力シート'!$F$560,3,0)=0,"",IF(ISERROR(VLOOKUP(A9,'入力シート'!$A$6:'入力シート'!$F$560,3,0)),"",VLOOKUP(A9,'入力シート'!$A$6:'入力シート'!$F$560,3,0))))</f>
      </c>
      <c r="J9" s="169"/>
      <c r="K9" s="169"/>
      <c r="L9" s="169"/>
      <c r="M9" s="169"/>
      <c r="N9" s="169"/>
      <c r="O9" s="168">
        <f>IF(I9="","",DATEDIF(I9,'入力シート'!$B$3,"Y"))</f>
      </c>
      <c r="P9" s="168"/>
      <c r="Q9" s="166">
        <f>IF(ISERROR(IF(VLOOKUP(A9,'入力シート'!$A$6:'入力シート'!$F$560,4,0)=0,"",IF(ISERROR(VLOOKUP(A9,'入力シート'!$A$6:'入力シート'!$F$560,4,0)),"",VLOOKUP(A9,'入力シート'!$A$6:'入力シート'!$F$560,4,0)))),"",IF(VLOOKUP(A9,'入力シート'!$A$6:'入力シート'!$F$560,4,0)=0,"",IF(ISERROR(VLOOKUP(A9,'入力シート'!$A$6:'入力シート'!$F$560,4,0)),"",VLOOKUP(A9,'入力シート'!$A$6:'入力シート'!$F$560,4,0))))</f>
      </c>
      <c r="R9" s="166"/>
      <c r="S9" s="166"/>
      <c r="T9" s="167">
        <f>IF(ISERROR(IF(VLOOKUP(A9,'入力シート'!$A$6:'入力シート'!$F$560,5,0)=0,"",IF(ISERROR(VLOOKUP(A9,'入力シート'!$A$6:'入力シート'!$F$560,5,0)),"",VLOOKUP(A9,'入力シート'!$A$6:'入力シート'!$F$560,5,0)))),"",IF(VLOOKUP(A9,'入力シート'!$A$6:'入力シート'!$F$560,5,0)=0,"",IF(ISERROR(VLOOKUP(A9,'入力シート'!$A$6:'入力シート'!$F$560,5,0)),"",VLOOKUP(A9,'入力シート'!$A$6:'入力シート'!$F$560,5,0))))</f>
      </c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6">
        <f>IF(ISERROR(IF(VLOOKUP(A9,'入力シート'!$A$6:'入力シート'!$F$560,6,0)=0,"",IF(ISERROR(VLOOKUP(A9,'入力シート'!$A$6:'入力シート'!$F$560,6,0)),"",VLOOKUP(A9,'入力シート'!$A$6:'入力シート'!$F$560,6,0)))),"",IF(VLOOKUP(A9,'入力シート'!$A$6:'入力シート'!$F$560,6,0)=0,"",IF(ISERROR(VLOOKUP(A9,'入力シート'!$A$6:'入力シート'!$F$560,6,0)),"",VLOOKUP(A9,'入力シート'!$A$6:'入力シート'!$F$560,6,0))))</f>
      </c>
      <c r="AG9" s="166"/>
      <c r="AH9" s="166"/>
      <c r="AI9" s="166"/>
      <c r="AJ9" s="166"/>
      <c r="AK9" s="166"/>
    </row>
    <row r="10" spans="1:37" ht="33" customHeight="1" thickBot="1">
      <c r="A10" s="73">
        <v>158</v>
      </c>
      <c r="B10" s="166">
        <f>IF(ISERROR(IF(VLOOKUP(A10,'入力シート'!$A$6:'入力シート'!$F$560,2,0)=0,"",IF(ISERROR(VLOOKUP(A10,'入力シート'!$A$6:'入力シート'!$F$560,2,0)),"",VLOOKUP(A10,'入力シート'!$A$6:'入力シート'!$F$560,2,0)))),"",IF(VLOOKUP(A10,'入力シート'!$A$6:'入力シート'!$F$560,2,0)=0,"",IF(ISERROR(VLOOKUP(A10,'入力シート'!$A$6:'入力シート'!$F$560,2,0)),"",VLOOKUP(A10,'入力シート'!$A$6:'入力シート'!$F$560,2,0))))</f>
      </c>
      <c r="C10" s="166"/>
      <c r="D10" s="166"/>
      <c r="E10" s="166"/>
      <c r="F10" s="166"/>
      <c r="G10" s="166"/>
      <c r="H10" s="166"/>
      <c r="I10" s="169">
        <f>IF(ISERROR(IF(VLOOKUP(A10,'入力シート'!$A$6:'入力シート'!$F$560,3,0)=0,"",IF(ISERROR(VLOOKUP(A10,'入力シート'!$A$6:'入力シート'!$F$560,3,0)),"",VLOOKUP(A10,'入力シート'!$A$6:'入力シート'!$F$560,3,0)))),"",IF(VLOOKUP(A10,'入力シート'!$A$6:'入力シート'!$F$560,3,0)=0,"",IF(ISERROR(VLOOKUP(A10,'入力シート'!$A$6:'入力シート'!$F$560,3,0)),"",VLOOKUP(A10,'入力シート'!$A$6:'入力シート'!$F$560,3,0))))</f>
      </c>
      <c r="J10" s="169"/>
      <c r="K10" s="169"/>
      <c r="L10" s="169"/>
      <c r="M10" s="169"/>
      <c r="N10" s="169"/>
      <c r="O10" s="168">
        <f>IF(I10="","",DATEDIF(I10,'入力シート'!$B$3,"Y"))</f>
      </c>
      <c r="P10" s="168"/>
      <c r="Q10" s="166">
        <f>IF(ISERROR(IF(VLOOKUP(A10,'入力シート'!$A$6:'入力シート'!$F$560,4,0)=0,"",IF(ISERROR(VLOOKUP(A10,'入力シート'!$A$6:'入力シート'!$F$560,4,0)),"",VLOOKUP(A10,'入力シート'!$A$6:'入力シート'!$F$560,4,0)))),"",IF(VLOOKUP(A10,'入力シート'!$A$6:'入力シート'!$F$560,4,0)=0,"",IF(ISERROR(VLOOKUP(A10,'入力シート'!$A$6:'入力シート'!$F$560,4,0)),"",VLOOKUP(A10,'入力シート'!$A$6:'入力シート'!$F$560,4,0))))</f>
      </c>
      <c r="R10" s="166"/>
      <c r="S10" s="166"/>
      <c r="T10" s="167">
        <f>IF(ISERROR(IF(VLOOKUP(A10,'入力シート'!$A$6:'入力シート'!$F$560,5,0)=0,"",IF(ISERROR(VLOOKUP(A10,'入力シート'!$A$6:'入力シート'!$F$560,5,0)),"",VLOOKUP(A10,'入力シート'!$A$6:'入力シート'!$F$560,5,0)))),"",IF(VLOOKUP(A10,'入力シート'!$A$6:'入力シート'!$F$560,5,0)=0,"",IF(ISERROR(VLOOKUP(A10,'入力シート'!$A$6:'入力シート'!$F$560,5,0)),"",VLOOKUP(A10,'入力シート'!$A$6:'入力シート'!$F$560,5,0))))</f>
      </c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6">
        <f>IF(ISERROR(IF(VLOOKUP(A10,'入力シート'!$A$6:'入力シート'!$F$560,6,0)=0,"",IF(ISERROR(VLOOKUP(A10,'入力シート'!$A$6:'入力シート'!$F$560,6,0)),"",VLOOKUP(A10,'入力シート'!$A$6:'入力シート'!$F$560,6,0)))),"",IF(VLOOKUP(A10,'入力シート'!$A$6:'入力シート'!$F$560,6,0)=0,"",IF(ISERROR(VLOOKUP(A10,'入力シート'!$A$6:'入力シート'!$F$560,6,0)),"",VLOOKUP(A10,'入力シート'!$A$6:'入力シート'!$F$560,6,0))))</f>
      </c>
      <c r="AG10" s="166"/>
      <c r="AH10" s="166"/>
      <c r="AI10" s="166"/>
      <c r="AJ10" s="166"/>
      <c r="AK10" s="166"/>
    </row>
    <row r="11" spans="1:37" ht="33" customHeight="1" thickBot="1">
      <c r="A11" s="73">
        <v>159</v>
      </c>
      <c r="B11" s="166">
        <f>IF(ISERROR(IF(VLOOKUP(A11,'入力シート'!$A$6:'入力シート'!$F$560,2,0)=0,"",IF(ISERROR(VLOOKUP(A11,'入力シート'!$A$6:'入力シート'!$F$560,2,0)),"",VLOOKUP(A11,'入力シート'!$A$6:'入力シート'!$F$560,2,0)))),"",IF(VLOOKUP(A11,'入力シート'!$A$6:'入力シート'!$F$560,2,0)=0,"",IF(ISERROR(VLOOKUP(A11,'入力シート'!$A$6:'入力シート'!$F$560,2,0)),"",VLOOKUP(A11,'入力シート'!$A$6:'入力シート'!$F$560,2,0))))</f>
      </c>
      <c r="C11" s="166"/>
      <c r="D11" s="166"/>
      <c r="E11" s="166"/>
      <c r="F11" s="166"/>
      <c r="G11" s="166"/>
      <c r="H11" s="166"/>
      <c r="I11" s="169">
        <f>IF(ISERROR(IF(VLOOKUP(A11,'入力シート'!$A$6:'入力シート'!$F$560,3,0)=0,"",IF(ISERROR(VLOOKUP(A11,'入力シート'!$A$6:'入力シート'!$F$560,3,0)),"",VLOOKUP(A11,'入力シート'!$A$6:'入力シート'!$F$560,3,0)))),"",IF(VLOOKUP(A11,'入力シート'!$A$6:'入力シート'!$F$560,3,0)=0,"",IF(ISERROR(VLOOKUP(A11,'入力シート'!$A$6:'入力シート'!$F$560,3,0)),"",VLOOKUP(A11,'入力シート'!$A$6:'入力シート'!$F$560,3,0))))</f>
      </c>
      <c r="J11" s="169"/>
      <c r="K11" s="169"/>
      <c r="L11" s="169"/>
      <c r="M11" s="169"/>
      <c r="N11" s="169"/>
      <c r="O11" s="168">
        <f>IF(I11="","",DATEDIF(I11,'入力シート'!$B$3,"Y"))</f>
      </c>
      <c r="P11" s="168"/>
      <c r="Q11" s="166">
        <f>IF(ISERROR(IF(VLOOKUP(A11,'入力シート'!$A$6:'入力シート'!$F$560,4,0)=0,"",IF(ISERROR(VLOOKUP(A11,'入力シート'!$A$6:'入力シート'!$F$560,4,0)),"",VLOOKUP(A11,'入力シート'!$A$6:'入力シート'!$F$560,4,0)))),"",IF(VLOOKUP(A11,'入力シート'!$A$6:'入力シート'!$F$560,4,0)=0,"",IF(ISERROR(VLOOKUP(A11,'入力シート'!$A$6:'入力シート'!$F$560,4,0)),"",VLOOKUP(A11,'入力シート'!$A$6:'入力シート'!$F$560,4,0))))</f>
      </c>
      <c r="R11" s="166"/>
      <c r="S11" s="166"/>
      <c r="T11" s="167">
        <f>IF(ISERROR(IF(VLOOKUP(A11,'入力シート'!$A$6:'入力シート'!$F$560,5,0)=0,"",IF(ISERROR(VLOOKUP(A11,'入力シート'!$A$6:'入力シート'!$F$560,5,0)),"",VLOOKUP(A11,'入力シート'!$A$6:'入力シート'!$F$560,5,0)))),"",IF(VLOOKUP(A11,'入力シート'!$A$6:'入力シート'!$F$560,5,0)=0,"",IF(ISERROR(VLOOKUP(A11,'入力シート'!$A$6:'入力シート'!$F$560,5,0)),"",VLOOKUP(A11,'入力シート'!$A$6:'入力シート'!$F$560,5,0))))</f>
      </c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6">
        <f>IF(ISERROR(IF(VLOOKUP(A11,'入力シート'!$A$6:'入力シート'!$F$560,6,0)=0,"",IF(ISERROR(VLOOKUP(A11,'入力シート'!$A$6:'入力シート'!$F$560,6,0)),"",VLOOKUP(A11,'入力シート'!$A$6:'入力シート'!$F$560,6,0)))),"",IF(VLOOKUP(A11,'入力シート'!$A$6:'入力シート'!$F$560,6,0)=0,"",IF(ISERROR(VLOOKUP(A11,'入力シート'!$A$6:'入力シート'!$F$560,6,0)),"",VLOOKUP(A11,'入力シート'!$A$6:'入力シート'!$F$560,6,0))))</f>
      </c>
      <c r="AG11" s="166"/>
      <c r="AH11" s="166"/>
      <c r="AI11" s="166"/>
      <c r="AJ11" s="166"/>
      <c r="AK11" s="166"/>
    </row>
    <row r="12" spans="1:37" ht="33" customHeight="1" thickBot="1">
      <c r="A12" s="73">
        <v>160</v>
      </c>
      <c r="B12" s="166">
        <f>IF(ISERROR(IF(VLOOKUP(A12,'入力シート'!$A$6:'入力シート'!$F$560,2,0)=0,"",IF(ISERROR(VLOOKUP(A12,'入力シート'!$A$6:'入力シート'!$F$560,2,0)),"",VLOOKUP(A12,'入力シート'!$A$6:'入力シート'!$F$560,2,0)))),"",IF(VLOOKUP(A12,'入力シート'!$A$6:'入力シート'!$F$560,2,0)=0,"",IF(ISERROR(VLOOKUP(A12,'入力シート'!$A$6:'入力シート'!$F$560,2,0)),"",VLOOKUP(A12,'入力シート'!$A$6:'入力シート'!$F$560,2,0))))</f>
      </c>
      <c r="C12" s="166"/>
      <c r="D12" s="166"/>
      <c r="E12" s="166"/>
      <c r="F12" s="166"/>
      <c r="G12" s="166"/>
      <c r="H12" s="166"/>
      <c r="I12" s="169">
        <f>IF(ISERROR(IF(VLOOKUP(A12,'入力シート'!$A$6:'入力シート'!$F$560,3,0)=0,"",IF(ISERROR(VLOOKUP(A12,'入力シート'!$A$6:'入力シート'!$F$560,3,0)),"",VLOOKUP(A12,'入力シート'!$A$6:'入力シート'!$F$560,3,0)))),"",IF(VLOOKUP(A12,'入力シート'!$A$6:'入力シート'!$F$560,3,0)=0,"",IF(ISERROR(VLOOKUP(A12,'入力シート'!$A$6:'入力シート'!$F$560,3,0)),"",VLOOKUP(A12,'入力シート'!$A$6:'入力シート'!$F$560,3,0))))</f>
      </c>
      <c r="J12" s="169"/>
      <c r="K12" s="169"/>
      <c r="L12" s="169"/>
      <c r="M12" s="169"/>
      <c r="N12" s="169"/>
      <c r="O12" s="168">
        <f>IF(I12="","",DATEDIF(I12,'入力シート'!$B$3,"Y"))</f>
      </c>
      <c r="P12" s="168"/>
      <c r="Q12" s="166">
        <f>IF(ISERROR(IF(VLOOKUP(A12,'入力シート'!$A$6:'入力シート'!$F$560,4,0)=0,"",IF(ISERROR(VLOOKUP(A12,'入力シート'!$A$6:'入力シート'!$F$560,4,0)),"",VLOOKUP(A12,'入力シート'!$A$6:'入力シート'!$F$560,4,0)))),"",IF(VLOOKUP(A12,'入力シート'!$A$6:'入力シート'!$F$560,4,0)=0,"",IF(ISERROR(VLOOKUP(A12,'入力シート'!$A$6:'入力シート'!$F$560,4,0)),"",VLOOKUP(A12,'入力シート'!$A$6:'入力シート'!$F$560,4,0))))</f>
      </c>
      <c r="R12" s="166"/>
      <c r="S12" s="166"/>
      <c r="T12" s="167">
        <f>IF(ISERROR(IF(VLOOKUP(A12,'入力シート'!$A$6:'入力シート'!$F$560,5,0)=0,"",IF(ISERROR(VLOOKUP(A12,'入力シート'!$A$6:'入力シート'!$F$560,5,0)),"",VLOOKUP(A12,'入力シート'!$A$6:'入力シート'!$F$560,5,0)))),"",IF(VLOOKUP(A12,'入力シート'!$A$6:'入力シート'!$F$560,5,0)=0,"",IF(ISERROR(VLOOKUP(A12,'入力シート'!$A$6:'入力シート'!$F$560,5,0)),"",VLOOKUP(A12,'入力シート'!$A$6:'入力シート'!$F$560,5,0))))</f>
      </c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6">
        <f>IF(ISERROR(IF(VLOOKUP(A12,'入力シート'!$A$6:'入力シート'!$F$560,6,0)=0,"",IF(ISERROR(VLOOKUP(A12,'入力シート'!$A$6:'入力シート'!$F$560,6,0)),"",VLOOKUP(A12,'入力シート'!$A$6:'入力シート'!$F$560,6,0)))),"",IF(VLOOKUP(A12,'入力シート'!$A$6:'入力シート'!$F$560,6,0)=0,"",IF(ISERROR(VLOOKUP(A12,'入力シート'!$A$6:'入力シート'!$F$560,6,0)),"",VLOOKUP(A12,'入力シート'!$A$6:'入力シート'!$F$560,6,0))))</f>
      </c>
      <c r="AG12" s="166"/>
      <c r="AH12" s="166"/>
      <c r="AI12" s="166"/>
      <c r="AJ12" s="166"/>
      <c r="AK12" s="166"/>
    </row>
    <row r="13" spans="1:37" ht="33" customHeight="1" thickBot="1">
      <c r="A13" s="73">
        <v>161</v>
      </c>
      <c r="B13" s="166">
        <f>IF(ISERROR(IF(VLOOKUP(A13,'入力シート'!$A$6:'入力シート'!$F$560,2,0)=0,"",IF(ISERROR(VLOOKUP(A13,'入力シート'!$A$6:'入力シート'!$F$560,2,0)),"",VLOOKUP(A13,'入力シート'!$A$6:'入力シート'!$F$560,2,0)))),"",IF(VLOOKUP(A13,'入力シート'!$A$6:'入力シート'!$F$560,2,0)=0,"",IF(ISERROR(VLOOKUP(A13,'入力シート'!$A$6:'入力シート'!$F$560,2,0)),"",VLOOKUP(A13,'入力シート'!$A$6:'入力シート'!$F$560,2,0))))</f>
      </c>
      <c r="C13" s="166"/>
      <c r="D13" s="166"/>
      <c r="E13" s="166"/>
      <c r="F13" s="166"/>
      <c r="G13" s="166"/>
      <c r="H13" s="166"/>
      <c r="I13" s="169">
        <f>IF(ISERROR(IF(VLOOKUP(A13,'入力シート'!$A$6:'入力シート'!$F$560,3,0)=0,"",IF(ISERROR(VLOOKUP(A13,'入力シート'!$A$6:'入力シート'!$F$560,3,0)),"",VLOOKUP(A13,'入力シート'!$A$6:'入力シート'!$F$560,3,0)))),"",IF(VLOOKUP(A13,'入力シート'!$A$6:'入力シート'!$F$560,3,0)=0,"",IF(ISERROR(VLOOKUP(A13,'入力シート'!$A$6:'入力シート'!$F$560,3,0)),"",VLOOKUP(A13,'入力シート'!$A$6:'入力シート'!$F$560,3,0))))</f>
      </c>
      <c r="J13" s="169"/>
      <c r="K13" s="169"/>
      <c r="L13" s="169"/>
      <c r="M13" s="169"/>
      <c r="N13" s="169"/>
      <c r="O13" s="168">
        <f>IF(I13="","",DATEDIF(I13,'入力シート'!$B$3,"Y"))</f>
      </c>
      <c r="P13" s="168"/>
      <c r="Q13" s="166">
        <f>IF(ISERROR(IF(VLOOKUP(A13,'入力シート'!$A$6:'入力シート'!$F$560,4,0)=0,"",IF(ISERROR(VLOOKUP(A13,'入力シート'!$A$6:'入力シート'!$F$560,4,0)),"",VLOOKUP(A13,'入力シート'!$A$6:'入力シート'!$F$560,4,0)))),"",IF(VLOOKUP(A13,'入力シート'!$A$6:'入力シート'!$F$560,4,0)=0,"",IF(ISERROR(VLOOKUP(A13,'入力シート'!$A$6:'入力シート'!$F$560,4,0)),"",VLOOKUP(A13,'入力シート'!$A$6:'入力シート'!$F$560,4,0))))</f>
      </c>
      <c r="R13" s="166"/>
      <c r="S13" s="166"/>
      <c r="T13" s="167">
        <f>IF(ISERROR(IF(VLOOKUP(A13,'入力シート'!$A$6:'入力シート'!$F$560,5,0)=0,"",IF(ISERROR(VLOOKUP(A13,'入力シート'!$A$6:'入力シート'!$F$560,5,0)),"",VLOOKUP(A13,'入力シート'!$A$6:'入力シート'!$F$560,5,0)))),"",IF(VLOOKUP(A13,'入力シート'!$A$6:'入力シート'!$F$560,5,0)=0,"",IF(ISERROR(VLOOKUP(A13,'入力シート'!$A$6:'入力シート'!$F$560,5,0)),"",VLOOKUP(A13,'入力シート'!$A$6:'入力シート'!$F$560,5,0))))</f>
      </c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6">
        <f>IF(ISERROR(IF(VLOOKUP(A13,'入力シート'!$A$6:'入力シート'!$F$560,6,0)=0,"",IF(ISERROR(VLOOKUP(A13,'入力シート'!$A$6:'入力シート'!$F$560,6,0)),"",VLOOKUP(A13,'入力シート'!$A$6:'入力シート'!$F$560,6,0)))),"",IF(VLOOKUP(A13,'入力シート'!$A$6:'入力シート'!$F$560,6,0)=0,"",IF(ISERROR(VLOOKUP(A13,'入力シート'!$A$6:'入力シート'!$F$560,6,0)),"",VLOOKUP(A13,'入力シート'!$A$6:'入力シート'!$F$560,6,0))))</f>
      </c>
      <c r="AG13" s="166"/>
      <c r="AH13" s="166"/>
      <c r="AI13" s="166"/>
      <c r="AJ13" s="166"/>
      <c r="AK13" s="166"/>
    </row>
    <row r="14" spans="1:37" ht="33" customHeight="1" thickBot="1">
      <c r="A14" s="73">
        <v>162</v>
      </c>
      <c r="B14" s="166">
        <f>IF(ISERROR(IF(VLOOKUP(A14,'入力シート'!$A$6:'入力シート'!$F$560,2,0)=0,"",IF(ISERROR(VLOOKUP(A14,'入力シート'!$A$6:'入力シート'!$F$560,2,0)),"",VLOOKUP(A14,'入力シート'!$A$6:'入力シート'!$F$560,2,0)))),"",IF(VLOOKUP(A14,'入力シート'!$A$6:'入力シート'!$F$560,2,0)=0,"",IF(ISERROR(VLOOKUP(A14,'入力シート'!$A$6:'入力シート'!$F$560,2,0)),"",VLOOKUP(A14,'入力シート'!$A$6:'入力シート'!$F$560,2,0))))</f>
      </c>
      <c r="C14" s="166"/>
      <c r="D14" s="166"/>
      <c r="E14" s="166"/>
      <c r="F14" s="166"/>
      <c r="G14" s="166"/>
      <c r="H14" s="166"/>
      <c r="I14" s="169">
        <f>IF(ISERROR(IF(VLOOKUP(A14,'入力シート'!$A$6:'入力シート'!$F$560,3,0)=0,"",IF(ISERROR(VLOOKUP(A14,'入力シート'!$A$6:'入力シート'!$F$560,3,0)),"",VLOOKUP(A14,'入力シート'!$A$6:'入力シート'!$F$560,3,0)))),"",IF(VLOOKUP(A14,'入力シート'!$A$6:'入力シート'!$F$560,3,0)=0,"",IF(ISERROR(VLOOKUP(A14,'入力シート'!$A$6:'入力シート'!$F$560,3,0)),"",VLOOKUP(A14,'入力シート'!$A$6:'入力シート'!$F$560,3,0))))</f>
      </c>
      <c r="J14" s="169"/>
      <c r="K14" s="169"/>
      <c r="L14" s="169"/>
      <c r="M14" s="169"/>
      <c r="N14" s="169"/>
      <c r="O14" s="168">
        <f>IF(I14="","",DATEDIF(I14,'入力シート'!$B$3,"Y"))</f>
      </c>
      <c r="P14" s="168"/>
      <c r="Q14" s="166">
        <f>IF(ISERROR(IF(VLOOKUP(A14,'入力シート'!$A$6:'入力シート'!$F$560,4,0)=0,"",IF(ISERROR(VLOOKUP(A14,'入力シート'!$A$6:'入力シート'!$F$560,4,0)),"",VLOOKUP(A14,'入力シート'!$A$6:'入力シート'!$F$560,4,0)))),"",IF(VLOOKUP(A14,'入力シート'!$A$6:'入力シート'!$F$560,4,0)=0,"",IF(ISERROR(VLOOKUP(A14,'入力シート'!$A$6:'入力シート'!$F$560,4,0)),"",VLOOKUP(A14,'入力シート'!$A$6:'入力シート'!$F$560,4,0))))</f>
      </c>
      <c r="R14" s="166"/>
      <c r="S14" s="166"/>
      <c r="T14" s="167">
        <f>IF(ISERROR(IF(VLOOKUP(A14,'入力シート'!$A$6:'入力シート'!$F$560,5,0)=0,"",IF(ISERROR(VLOOKUP(A14,'入力シート'!$A$6:'入力シート'!$F$560,5,0)),"",VLOOKUP(A14,'入力シート'!$A$6:'入力シート'!$F$560,5,0)))),"",IF(VLOOKUP(A14,'入力シート'!$A$6:'入力シート'!$F$560,5,0)=0,"",IF(ISERROR(VLOOKUP(A14,'入力シート'!$A$6:'入力シート'!$F$560,5,0)),"",VLOOKUP(A14,'入力シート'!$A$6:'入力シート'!$F$560,5,0))))</f>
      </c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6">
        <f>IF(ISERROR(IF(VLOOKUP(A14,'入力シート'!$A$6:'入力シート'!$F$560,6,0)=0,"",IF(ISERROR(VLOOKUP(A14,'入力シート'!$A$6:'入力シート'!$F$560,6,0)),"",VLOOKUP(A14,'入力シート'!$A$6:'入力シート'!$F$560,6,0)))),"",IF(VLOOKUP(A14,'入力シート'!$A$6:'入力シート'!$F$560,6,0)=0,"",IF(ISERROR(VLOOKUP(A14,'入力シート'!$A$6:'入力シート'!$F$560,6,0)),"",VLOOKUP(A14,'入力シート'!$A$6:'入力シート'!$F$560,6,0))))</f>
      </c>
      <c r="AG14" s="166"/>
      <c r="AH14" s="166"/>
      <c r="AI14" s="166"/>
      <c r="AJ14" s="166"/>
      <c r="AK14" s="166"/>
    </row>
    <row r="15" spans="1:37" ht="33" customHeight="1" thickBot="1">
      <c r="A15" s="73">
        <v>163</v>
      </c>
      <c r="B15" s="166">
        <f>IF(ISERROR(IF(VLOOKUP(A15,'入力シート'!$A$6:'入力シート'!$F$560,2,0)=0,"",IF(ISERROR(VLOOKUP(A15,'入力シート'!$A$6:'入力シート'!$F$560,2,0)),"",VLOOKUP(A15,'入力シート'!$A$6:'入力シート'!$F$560,2,0)))),"",IF(VLOOKUP(A15,'入力シート'!$A$6:'入力シート'!$F$560,2,0)=0,"",IF(ISERROR(VLOOKUP(A15,'入力シート'!$A$6:'入力シート'!$F$560,2,0)),"",VLOOKUP(A15,'入力シート'!$A$6:'入力シート'!$F$560,2,0))))</f>
      </c>
      <c r="C15" s="166"/>
      <c r="D15" s="166"/>
      <c r="E15" s="166"/>
      <c r="F15" s="166"/>
      <c r="G15" s="166"/>
      <c r="H15" s="166"/>
      <c r="I15" s="169">
        <f>IF(ISERROR(IF(VLOOKUP(A15,'入力シート'!$A$6:'入力シート'!$F$560,3,0)=0,"",IF(ISERROR(VLOOKUP(A15,'入力シート'!$A$6:'入力シート'!$F$560,3,0)),"",VLOOKUP(A15,'入力シート'!$A$6:'入力シート'!$F$560,3,0)))),"",IF(VLOOKUP(A15,'入力シート'!$A$6:'入力シート'!$F$560,3,0)=0,"",IF(ISERROR(VLOOKUP(A15,'入力シート'!$A$6:'入力シート'!$F$560,3,0)),"",VLOOKUP(A15,'入力シート'!$A$6:'入力シート'!$F$560,3,0))))</f>
      </c>
      <c r="J15" s="169"/>
      <c r="K15" s="169"/>
      <c r="L15" s="169"/>
      <c r="M15" s="169"/>
      <c r="N15" s="169"/>
      <c r="O15" s="168">
        <f>IF(I15="","",DATEDIF(I15,'入力シート'!$B$3,"Y"))</f>
      </c>
      <c r="P15" s="168"/>
      <c r="Q15" s="166">
        <f>IF(ISERROR(IF(VLOOKUP(A15,'入力シート'!$A$6:'入力シート'!$F$560,4,0)=0,"",IF(ISERROR(VLOOKUP(A15,'入力シート'!$A$6:'入力シート'!$F$560,4,0)),"",VLOOKUP(A15,'入力シート'!$A$6:'入力シート'!$F$560,4,0)))),"",IF(VLOOKUP(A15,'入力シート'!$A$6:'入力シート'!$F$560,4,0)=0,"",IF(ISERROR(VLOOKUP(A15,'入力シート'!$A$6:'入力シート'!$F$560,4,0)),"",VLOOKUP(A15,'入力シート'!$A$6:'入力シート'!$F$560,4,0))))</f>
      </c>
      <c r="R15" s="166"/>
      <c r="S15" s="166"/>
      <c r="T15" s="167">
        <f>IF(ISERROR(IF(VLOOKUP(A15,'入力シート'!$A$6:'入力シート'!$F$560,5,0)=0,"",IF(ISERROR(VLOOKUP(A15,'入力シート'!$A$6:'入力シート'!$F$560,5,0)),"",VLOOKUP(A15,'入力シート'!$A$6:'入力シート'!$F$560,5,0)))),"",IF(VLOOKUP(A15,'入力シート'!$A$6:'入力シート'!$F$560,5,0)=0,"",IF(ISERROR(VLOOKUP(A15,'入力シート'!$A$6:'入力シート'!$F$560,5,0)),"",VLOOKUP(A15,'入力シート'!$A$6:'入力シート'!$F$560,5,0))))</f>
      </c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6">
        <f>IF(ISERROR(IF(VLOOKUP(A15,'入力シート'!$A$6:'入力シート'!$F$560,6,0)=0,"",IF(ISERROR(VLOOKUP(A15,'入力シート'!$A$6:'入力シート'!$F$560,6,0)),"",VLOOKUP(A15,'入力シート'!$A$6:'入力シート'!$F$560,6,0)))),"",IF(VLOOKUP(A15,'入力シート'!$A$6:'入力シート'!$F$560,6,0)=0,"",IF(ISERROR(VLOOKUP(A15,'入力シート'!$A$6:'入力シート'!$F$560,6,0)),"",VLOOKUP(A15,'入力シート'!$A$6:'入力シート'!$F$560,6,0))))</f>
      </c>
      <c r="AG15" s="166"/>
      <c r="AH15" s="166"/>
      <c r="AI15" s="166"/>
      <c r="AJ15" s="166"/>
      <c r="AK15" s="166"/>
    </row>
    <row r="16" spans="1:37" ht="33" customHeight="1" thickBot="1">
      <c r="A16" s="73">
        <v>164</v>
      </c>
      <c r="B16" s="166">
        <f>IF(ISERROR(IF(VLOOKUP(A16,'入力シート'!$A$6:'入力シート'!$F$560,2,0)=0,"",IF(ISERROR(VLOOKUP(A16,'入力シート'!$A$6:'入力シート'!$F$560,2,0)),"",VLOOKUP(A16,'入力シート'!$A$6:'入力シート'!$F$560,2,0)))),"",IF(VLOOKUP(A16,'入力シート'!$A$6:'入力シート'!$F$560,2,0)=0,"",IF(ISERROR(VLOOKUP(A16,'入力シート'!$A$6:'入力シート'!$F$560,2,0)),"",VLOOKUP(A16,'入力シート'!$A$6:'入力シート'!$F$560,2,0))))</f>
      </c>
      <c r="C16" s="166"/>
      <c r="D16" s="166"/>
      <c r="E16" s="166"/>
      <c r="F16" s="166"/>
      <c r="G16" s="166"/>
      <c r="H16" s="166"/>
      <c r="I16" s="169">
        <f>IF(ISERROR(IF(VLOOKUP(A16,'入力シート'!$A$6:'入力シート'!$F$560,3,0)=0,"",IF(ISERROR(VLOOKUP(A16,'入力シート'!$A$6:'入力シート'!$F$560,3,0)),"",VLOOKUP(A16,'入力シート'!$A$6:'入力シート'!$F$560,3,0)))),"",IF(VLOOKUP(A16,'入力シート'!$A$6:'入力シート'!$F$560,3,0)=0,"",IF(ISERROR(VLOOKUP(A16,'入力シート'!$A$6:'入力シート'!$F$560,3,0)),"",VLOOKUP(A16,'入力シート'!$A$6:'入力シート'!$F$560,3,0))))</f>
      </c>
      <c r="J16" s="169"/>
      <c r="K16" s="169"/>
      <c r="L16" s="169"/>
      <c r="M16" s="169"/>
      <c r="N16" s="169"/>
      <c r="O16" s="168">
        <f>IF(I16="","",DATEDIF(I16,'入力シート'!$B$3,"Y"))</f>
      </c>
      <c r="P16" s="168"/>
      <c r="Q16" s="166">
        <f>IF(ISERROR(IF(VLOOKUP(A16,'入力シート'!$A$6:'入力シート'!$F$560,4,0)=0,"",IF(ISERROR(VLOOKUP(A16,'入力シート'!$A$6:'入力シート'!$F$560,4,0)),"",VLOOKUP(A16,'入力シート'!$A$6:'入力シート'!$F$560,4,0)))),"",IF(VLOOKUP(A16,'入力シート'!$A$6:'入力シート'!$F$560,4,0)=0,"",IF(ISERROR(VLOOKUP(A16,'入力シート'!$A$6:'入力シート'!$F$560,4,0)),"",VLOOKUP(A16,'入力シート'!$A$6:'入力シート'!$F$560,4,0))))</f>
      </c>
      <c r="R16" s="166"/>
      <c r="S16" s="166"/>
      <c r="T16" s="167">
        <f>IF(ISERROR(IF(VLOOKUP(A16,'入力シート'!$A$6:'入力シート'!$F$560,5,0)=0,"",IF(ISERROR(VLOOKUP(A16,'入力シート'!$A$6:'入力シート'!$F$560,5,0)),"",VLOOKUP(A16,'入力シート'!$A$6:'入力シート'!$F$560,5,0)))),"",IF(VLOOKUP(A16,'入力シート'!$A$6:'入力シート'!$F$560,5,0)=0,"",IF(ISERROR(VLOOKUP(A16,'入力シート'!$A$6:'入力シート'!$F$560,5,0)),"",VLOOKUP(A16,'入力シート'!$A$6:'入力シート'!$F$560,5,0))))</f>
      </c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6">
        <f>IF(ISERROR(IF(VLOOKUP(A16,'入力シート'!$A$6:'入力シート'!$F$560,6,0)=0,"",IF(ISERROR(VLOOKUP(A16,'入力シート'!$A$6:'入力シート'!$F$560,6,0)),"",VLOOKUP(A16,'入力シート'!$A$6:'入力シート'!$F$560,6,0)))),"",IF(VLOOKUP(A16,'入力シート'!$A$6:'入力シート'!$F$560,6,0)=0,"",IF(ISERROR(VLOOKUP(A16,'入力シート'!$A$6:'入力シート'!$F$560,6,0)),"",VLOOKUP(A16,'入力シート'!$A$6:'入力シート'!$F$560,6,0))))</f>
      </c>
      <c r="AG16" s="166"/>
      <c r="AH16" s="166"/>
      <c r="AI16" s="166"/>
      <c r="AJ16" s="166"/>
      <c r="AK16" s="166"/>
    </row>
    <row r="17" spans="1:37" ht="33" customHeight="1" thickBot="1">
      <c r="A17" s="73">
        <v>165</v>
      </c>
      <c r="B17" s="166">
        <f>IF(ISERROR(IF(VLOOKUP(A17,'入力シート'!$A$6:'入力シート'!$F$560,2,0)=0,"",IF(ISERROR(VLOOKUP(A17,'入力シート'!$A$6:'入力シート'!$F$560,2,0)),"",VLOOKUP(A17,'入力シート'!$A$6:'入力シート'!$F$560,2,0)))),"",IF(VLOOKUP(A17,'入力シート'!$A$6:'入力シート'!$F$560,2,0)=0,"",IF(ISERROR(VLOOKUP(A17,'入力シート'!$A$6:'入力シート'!$F$560,2,0)),"",VLOOKUP(A17,'入力シート'!$A$6:'入力シート'!$F$560,2,0))))</f>
      </c>
      <c r="C17" s="166"/>
      <c r="D17" s="166"/>
      <c r="E17" s="166"/>
      <c r="F17" s="166"/>
      <c r="G17" s="166"/>
      <c r="H17" s="166"/>
      <c r="I17" s="169">
        <f>IF(ISERROR(IF(VLOOKUP(A17,'入力シート'!$A$6:'入力シート'!$F$560,3,0)=0,"",IF(ISERROR(VLOOKUP(A17,'入力シート'!$A$6:'入力シート'!$F$560,3,0)),"",VLOOKUP(A17,'入力シート'!$A$6:'入力シート'!$F$560,3,0)))),"",IF(VLOOKUP(A17,'入力シート'!$A$6:'入力シート'!$F$560,3,0)=0,"",IF(ISERROR(VLOOKUP(A17,'入力シート'!$A$6:'入力シート'!$F$560,3,0)),"",VLOOKUP(A17,'入力シート'!$A$6:'入力シート'!$F$560,3,0))))</f>
      </c>
      <c r="J17" s="169"/>
      <c r="K17" s="169"/>
      <c r="L17" s="169"/>
      <c r="M17" s="169"/>
      <c r="N17" s="169"/>
      <c r="O17" s="168">
        <f>IF(I17="","",DATEDIF(I17,'入力シート'!$B$3,"Y"))</f>
      </c>
      <c r="P17" s="168"/>
      <c r="Q17" s="166">
        <f>IF(ISERROR(IF(VLOOKUP(A17,'入力シート'!$A$6:'入力シート'!$F$560,4,0)=0,"",IF(ISERROR(VLOOKUP(A17,'入力シート'!$A$6:'入力シート'!$F$560,4,0)),"",VLOOKUP(A17,'入力シート'!$A$6:'入力シート'!$F$560,4,0)))),"",IF(VLOOKUP(A17,'入力シート'!$A$6:'入力シート'!$F$560,4,0)=0,"",IF(ISERROR(VLOOKUP(A17,'入力シート'!$A$6:'入力シート'!$F$560,4,0)),"",VLOOKUP(A17,'入力シート'!$A$6:'入力シート'!$F$560,4,0))))</f>
      </c>
      <c r="R17" s="166"/>
      <c r="S17" s="166"/>
      <c r="T17" s="167">
        <f>IF(ISERROR(IF(VLOOKUP(A17,'入力シート'!$A$6:'入力シート'!$F$560,5,0)=0,"",IF(ISERROR(VLOOKUP(A17,'入力シート'!$A$6:'入力シート'!$F$560,5,0)),"",VLOOKUP(A17,'入力シート'!$A$6:'入力シート'!$F$560,5,0)))),"",IF(VLOOKUP(A17,'入力シート'!$A$6:'入力シート'!$F$560,5,0)=0,"",IF(ISERROR(VLOOKUP(A17,'入力シート'!$A$6:'入力シート'!$F$560,5,0)),"",VLOOKUP(A17,'入力シート'!$A$6:'入力シート'!$F$560,5,0))))</f>
      </c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6">
        <f>IF(ISERROR(IF(VLOOKUP(A17,'入力シート'!$A$6:'入力シート'!$F$560,6,0)=0,"",IF(ISERROR(VLOOKUP(A17,'入力シート'!$A$6:'入力シート'!$F$560,6,0)),"",VLOOKUP(A17,'入力シート'!$A$6:'入力シート'!$F$560,6,0)))),"",IF(VLOOKUP(A17,'入力シート'!$A$6:'入力シート'!$F$560,6,0)=0,"",IF(ISERROR(VLOOKUP(A17,'入力シート'!$A$6:'入力シート'!$F$560,6,0)),"",VLOOKUP(A17,'入力シート'!$A$6:'入力シート'!$F$560,6,0))))</f>
      </c>
      <c r="AG17" s="166"/>
      <c r="AH17" s="166"/>
      <c r="AI17" s="166"/>
      <c r="AJ17" s="166"/>
      <c r="AK17" s="166"/>
    </row>
    <row r="18" spans="1:37" ht="33" customHeight="1" thickBot="1">
      <c r="A18" s="73">
        <v>166</v>
      </c>
      <c r="B18" s="166">
        <f>IF(ISERROR(IF(VLOOKUP(A18,'入力シート'!$A$6:'入力シート'!$F$560,2,0)=0,"",IF(ISERROR(VLOOKUP(A18,'入力シート'!$A$6:'入力シート'!$F$560,2,0)),"",VLOOKUP(A18,'入力シート'!$A$6:'入力シート'!$F$560,2,0)))),"",IF(VLOOKUP(A18,'入力シート'!$A$6:'入力シート'!$F$560,2,0)=0,"",IF(ISERROR(VLOOKUP(A18,'入力シート'!$A$6:'入力シート'!$F$560,2,0)),"",VLOOKUP(A18,'入力シート'!$A$6:'入力シート'!$F$560,2,0))))</f>
      </c>
      <c r="C18" s="166"/>
      <c r="D18" s="166"/>
      <c r="E18" s="166"/>
      <c r="F18" s="166"/>
      <c r="G18" s="166"/>
      <c r="H18" s="166"/>
      <c r="I18" s="169">
        <f>IF(ISERROR(IF(VLOOKUP(A18,'入力シート'!$A$6:'入力シート'!$F$560,3,0)=0,"",IF(ISERROR(VLOOKUP(A18,'入力シート'!$A$6:'入力シート'!$F$560,3,0)),"",VLOOKUP(A18,'入力シート'!$A$6:'入力シート'!$F$560,3,0)))),"",IF(VLOOKUP(A18,'入力シート'!$A$6:'入力シート'!$F$560,3,0)=0,"",IF(ISERROR(VLOOKUP(A18,'入力シート'!$A$6:'入力シート'!$F$560,3,0)),"",VLOOKUP(A18,'入力シート'!$A$6:'入力シート'!$F$560,3,0))))</f>
      </c>
      <c r="J18" s="169"/>
      <c r="K18" s="169"/>
      <c r="L18" s="169"/>
      <c r="M18" s="169"/>
      <c r="N18" s="169"/>
      <c r="O18" s="168">
        <f>IF(I18="","",DATEDIF(I18,'入力シート'!$B$3,"Y"))</f>
      </c>
      <c r="P18" s="168"/>
      <c r="Q18" s="166">
        <f>IF(ISERROR(IF(VLOOKUP(A18,'入力シート'!$A$6:'入力シート'!$F$560,4,0)=0,"",IF(ISERROR(VLOOKUP(A18,'入力シート'!$A$6:'入力シート'!$F$560,4,0)),"",VLOOKUP(A18,'入力シート'!$A$6:'入力シート'!$F$560,4,0)))),"",IF(VLOOKUP(A18,'入力シート'!$A$6:'入力シート'!$F$560,4,0)=0,"",IF(ISERROR(VLOOKUP(A18,'入力シート'!$A$6:'入力シート'!$F$560,4,0)),"",VLOOKUP(A18,'入力シート'!$A$6:'入力シート'!$F$560,4,0))))</f>
      </c>
      <c r="R18" s="166"/>
      <c r="S18" s="166"/>
      <c r="T18" s="167">
        <f>IF(ISERROR(IF(VLOOKUP(A18,'入力シート'!$A$6:'入力シート'!$F$560,5,0)=0,"",IF(ISERROR(VLOOKUP(A18,'入力シート'!$A$6:'入力シート'!$F$560,5,0)),"",VLOOKUP(A18,'入力シート'!$A$6:'入力シート'!$F$560,5,0)))),"",IF(VLOOKUP(A18,'入力シート'!$A$6:'入力シート'!$F$560,5,0)=0,"",IF(ISERROR(VLOOKUP(A18,'入力シート'!$A$6:'入力シート'!$F$560,5,0)),"",VLOOKUP(A18,'入力シート'!$A$6:'入力シート'!$F$560,5,0))))</f>
      </c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6">
        <f>IF(ISERROR(IF(VLOOKUP(A18,'入力シート'!$A$6:'入力シート'!$F$560,6,0)=0,"",IF(ISERROR(VLOOKUP(A18,'入力シート'!$A$6:'入力シート'!$F$560,6,0)),"",VLOOKUP(A18,'入力シート'!$A$6:'入力シート'!$F$560,6,0)))),"",IF(VLOOKUP(A18,'入力シート'!$A$6:'入力シート'!$F$560,6,0)=0,"",IF(ISERROR(VLOOKUP(A18,'入力シート'!$A$6:'入力シート'!$F$560,6,0)),"",VLOOKUP(A18,'入力シート'!$A$6:'入力シート'!$F$560,6,0))))</f>
      </c>
      <c r="AG18" s="166"/>
      <c r="AH18" s="166"/>
      <c r="AI18" s="166"/>
      <c r="AJ18" s="166"/>
      <c r="AK18" s="166"/>
    </row>
    <row r="19" spans="1:37" ht="33" customHeight="1" thickBot="1">
      <c r="A19" s="73">
        <v>167</v>
      </c>
      <c r="B19" s="166">
        <f>IF(ISERROR(IF(VLOOKUP(A19,'入力シート'!$A$6:'入力シート'!$F$560,2,0)=0,"",IF(ISERROR(VLOOKUP(A19,'入力シート'!$A$6:'入力シート'!$F$560,2,0)),"",VLOOKUP(A19,'入力シート'!$A$6:'入力シート'!$F$560,2,0)))),"",IF(VLOOKUP(A19,'入力シート'!$A$6:'入力シート'!$F$560,2,0)=0,"",IF(ISERROR(VLOOKUP(A19,'入力シート'!$A$6:'入力シート'!$F$560,2,0)),"",VLOOKUP(A19,'入力シート'!$A$6:'入力シート'!$F$560,2,0))))</f>
      </c>
      <c r="C19" s="166"/>
      <c r="D19" s="166"/>
      <c r="E19" s="166"/>
      <c r="F19" s="166"/>
      <c r="G19" s="166"/>
      <c r="H19" s="166"/>
      <c r="I19" s="169">
        <f>IF(ISERROR(IF(VLOOKUP(A19,'入力シート'!$A$6:'入力シート'!$F$560,3,0)=0,"",IF(ISERROR(VLOOKUP(A19,'入力シート'!$A$6:'入力シート'!$F$560,3,0)),"",VLOOKUP(A19,'入力シート'!$A$6:'入力シート'!$F$560,3,0)))),"",IF(VLOOKUP(A19,'入力シート'!$A$6:'入力シート'!$F$560,3,0)=0,"",IF(ISERROR(VLOOKUP(A19,'入力シート'!$A$6:'入力シート'!$F$560,3,0)),"",VLOOKUP(A19,'入力シート'!$A$6:'入力シート'!$F$560,3,0))))</f>
      </c>
      <c r="J19" s="169"/>
      <c r="K19" s="169"/>
      <c r="L19" s="169"/>
      <c r="M19" s="169"/>
      <c r="N19" s="169"/>
      <c r="O19" s="168">
        <f>IF(I19="","",DATEDIF(I19,'入力シート'!$B$3,"Y"))</f>
      </c>
      <c r="P19" s="168"/>
      <c r="Q19" s="166">
        <f>IF(ISERROR(IF(VLOOKUP(A19,'入力シート'!$A$6:'入力シート'!$F$560,4,0)=0,"",IF(ISERROR(VLOOKUP(A19,'入力シート'!$A$6:'入力シート'!$F$560,4,0)),"",VLOOKUP(A19,'入力シート'!$A$6:'入力シート'!$F$560,4,0)))),"",IF(VLOOKUP(A19,'入力シート'!$A$6:'入力シート'!$F$560,4,0)=0,"",IF(ISERROR(VLOOKUP(A19,'入力シート'!$A$6:'入力シート'!$F$560,4,0)),"",VLOOKUP(A19,'入力シート'!$A$6:'入力シート'!$F$560,4,0))))</f>
      </c>
      <c r="R19" s="166"/>
      <c r="S19" s="166"/>
      <c r="T19" s="167">
        <f>IF(ISERROR(IF(VLOOKUP(A19,'入力シート'!$A$6:'入力シート'!$F$560,5,0)=0,"",IF(ISERROR(VLOOKUP(A19,'入力シート'!$A$6:'入力シート'!$F$560,5,0)),"",VLOOKUP(A19,'入力シート'!$A$6:'入力シート'!$F$560,5,0)))),"",IF(VLOOKUP(A19,'入力シート'!$A$6:'入力シート'!$F$560,5,0)=0,"",IF(ISERROR(VLOOKUP(A19,'入力シート'!$A$6:'入力シート'!$F$560,5,0)),"",VLOOKUP(A19,'入力シート'!$A$6:'入力シート'!$F$560,5,0))))</f>
      </c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6">
        <f>IF(ISERROR(IF(VLOOKUP(A19,'入力シート'!$A$6:'入力シート'!$F$560,6,0)=0,"",IF(ISERROR(VLOOKUP(A19,'入力シート'!$A$6:'入力シート'!$F$560,6,0)),"",VLOOKUP(A19,'入力シート'!$A$6:'入力シート'!$F$560,6,0)))),"",IF(VLOOKUP(A19,'入力シート'!$A$6:'入力シート'!$F$560,6,0)=0,"",IF(ISERROR(VLOOKUP(A19,'入力シート'!$A$6:'入力シート'!$F$560,6,0)),"",VLOOKUP(A19,'入力シート'!$A$6:'入力シート'!$F$560,6,0))))</f>
      </c>
      <c r="AG19" s="166"/>
      <c r="AH19" s="166"/>
      <c r="AI19" s="166"/>
      <c r="AJ19" s="166"/>
      <c r="AK19" s="166"/>
    </row>
    <row r="20" spans="1:37" ht="33" customHeight="1" thickBot="1">
      <c r="A20" s="73">
        <v>168</v>
      </c>
      <c r="B20" s="166">
        <f>IF(ISERROR(IF(VLOOKUP(A20,'入力シート'!$A$6:'入力シート'!$F$560,2,0)=0,"",IF(ISERROR(VLOOKUP(A20,'入力シート'!$A$6:'入力シート'!$F$560,2,0)),"",VLOOKUP(A20,'入力シート'!$A$6:'入力シート'!$F$560,2,0)))),"",IF(VLOOKUP(A20,'入力シート'!$A$6:'入力シート'!$F$560,2,0)=0,"",IF(ISERROR(VLOOKUP(A20,'入力シート'!$A$6:'入力シート'!$F$560,2,0)),"",VLOOKUP(A20,'入力シート'!$A$6:'入力シート'!$F$560,2,0))))</f>
      </c>
      <c r="C20" s="166"/>
      <c r="D20" s="166"/>
      <c r="E20" s="166"/>
      <c r="F20" s="166"/>
      <c r="G20" s="166"/>
      <c r="H20" s="166"/>
      <c r="I20" s="169">
        <f>IF(ISERROR(IF(VLOOKUP(A20,'入力シート'!$A$6:'入力シート'!$F$560,3,0)=0,"",IF(ISERROR(VLOOKUP(A20,'入力シート'!$A$6:'入力シート'!$F$560,3,0)),"",VLOOKUP(A20,'入力シート'!$A$6:'入力シート'!$F$560,3,0)))),"",IF(VLOOKUP(A20,'入力シート'!$A$6:'入力シート'!$F$560,3,0)=0,"",IF(ISERROR(VLOOKUP(A20,'入力シート'!$A$6:'入力シート'!$F$560,3,0)),"",VLOOKUP(A20,'入力シート'!$A$6:'入力シート'!$F$560,3,0))))</f>
      </c>
      <c r="J20" s="169"/>
      <c r="K20" s="169"/>
      <c r="L20" s="169"/>
      <c r="M20" s="169"/>
      <c r="N20" s="169"/>
      <c r="O20" s="168">
        <f>IF(I20="","",DATEDIF(I20,'入力シート'!$B$3,"Y"))</f>
      </c>
      <c r="P20" s="168"/>
      <c r="Q20" s="166">
        <f>IF(ISERROR(IF(VLOOKUP(A20,'入力シート'!$A$6:'入力シート'!$F$560,4,0)=0,"",IF(ISERROR(VLOOKUP(A20,'入力シート'!$A$6:'入力シート'!$F$560,4,0)),"",VLOOKUP(A20,'入力シート'!$A$6:'入力シート'!$F$560,4,0)))),"",IF(VLOOKUP(A20,'入力シート'!$A$6:'入力シート'!$F$560,4,0)=0,"",IF(ISERROR(VLOOKUP(A20,'入力シート'!$A$6:'入力シート'!$F$560,4,0)),"",VLOOKUP(A20,'入力シート'!$A$6:'入力シート'!$F$560,4,0))))</f>
      </c>
      <c r="R20" s="166"/>
      <c r="S20" s="166"/>
      <c r="T20" s="167">
        <f>IF(ISERROR(IF(VLOOKUP(A20,'入力シート'!$A$6:'入力シート'!$F$560,5,0)=0,"",IF(ISERROR(VLOOKUP(A20,'入力シート'!$A$6:'入力シート'!$F$560,5,0)),"",VLOOKUP(A20,'入力シート'!$A$6:'入力シート'!$F$560,5,0)))),"",IF(VLOOKUP(A20,'入力シート'!$A$6:'入力シート'!$F$560,5,0)=0,"",IF(ISERROR(VLOOKUP(A20,'入力シート'!$A$6:'入力シート'!$F$560,5,0)),"",VLOOKUP(A20,'入力シート'!$A$6:'入力シート'!$F$560,5,0))))</f>
      </c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6">
        <f>IF(ISERROR(IF(VLOOKUP(A20,'入力シート'!$A$6:'入力シート'!$F$560,6,0)=0,"",IF(ISERROR(VLOOKUP(A20,'入力シート'!$A$6:'入力シート'!$F$560,6,0)),"",VLOOKUP(A20,'入力シート'!$A$6:'入力シート'!$F$560,6,0)))),"",IF(VLOOKUP(A20,'入力シート'!$A$6:'入力シート'!$F$560,6,0)=0,"",IF(ISERROR(VLOOKUP(A20,'入力シート'!$A$6:'入力シート'!$F$560,6,0)),"",VLOOKUP(A20,'入力シート'!$A$6:'入力シート'!$F$560,6,0))))</f>
      </c>
      <c r="AG20" s="166"/>
      <c r="AH20" s="166"/>
      <c r="AI20" s="166"/>
      <c r="AJ20" s="166"/>
      <c r="AK20" s="166"/>
    </row>
    <row r="21" spans="1:37" ht="33" customHeight="1" thickBot="1">
      <c r="A21" s="73">
        <v>169</v>
      </c>
      <c r="B21" s="166">
        <f>IF(ISERROR(IF(VLOOKUP(A21,'入力シート'!$A$6:'入力シート'!$F$560,2,0)=0,"",IF(ISERROR(VLOOKUP(A21,'入力シート'!$A$6:'入力シート'!$F$560,2,0)),"",VLOOKUP(A21,'入力シート'!$A$6:'入力シート'!$F$560,2,0)))),"",IF(VLOOKUP(A21,'入力シート'!$A$6:'入力シート'!$F$560,2,0)=0,"",IF(ISERROR(VLOOKUP(A21,'入力シート'!$A$6:'入力シート'!$F$560,2,0)),"",VLOOKUP(A21,'入力シート'!$A$6:'入力シート'!$F$560,2,0))))</f>
      </c>
      <c r="C21" s="166"/>
      <c r="D21" s="166"/>
      <c r="E21" s="166"/>
      <c r="F21" s="166"/>
      <c r="G21" s="166"/>
      <c r="H21" s="166"/>
      <c r="I21" s="169">
        <f>IF(ISERROR(IF(VLOOKUP(A21,'入力シート'!$A$6:'入力シート'!$F$560,3,0)=0,"",IF(ISERROR(VLOOKUP(A21,'入力シート'!$A$6:'入力シート'!$F$560,3,0)),"",VLOOKUP(A21,'入力シート'!$A$6:'入力シート'!$F$560,3,0)))),"",IF(VLOOKUP(A21,'入力シート'!$A$6:'入力シート'!$F$560,3,0)=0,"",IF(ISERROR(VLOOKUP(A21,'入力シート'!$A$6:'入力シート'!$F$560,3,0)),"",VLOOKUP(A21,'入力シート'!$A$6:'入力シート'!$F$560,3,0))))</f>
      </c>
      <c r="J21" s="169"/>
      <c r="K21" s="169"/>
      <c r="L21" s="169"/>
      <c r="M21" s="169"/>
      <c r="N21" s="169"/>
      <c r="O21" s="168">
        <f>IF(I21="","",DATEDIF(I21,'入力シート'!$B$3,"Y"))</f>
      </c>
      <c r="P21" s="168"/>
      <c r="Q21" s="166">
        <f>IF(ISERROR(IF(VLOOKUP(A21,'入力シート'!$A$6:'入力シート'!$F$560,4,0)=0,"",IF(ISERROR(VLOOKUP(A21,'入力シート'!$A$6:'入力シート'!$F$560,4,0)),"",VLOOKUP(A21,'入力シート'!$A$6:'入力シート'!$F$560,4,0)))),"",IF(VLOOKUP(A21,'入力シート'!$A$6:'入力シート'!$F$560,4,0)=0,"",IF(ISERROR(VLOOKUP(A21,'入力シート'!$A$6:'入力シート'!$F$560,4,0)),"",VLOOKUP(A21,'入力シート'!$A$6:'入力シート'!$F$560,4,0))))</f>
      </c>
      <c r="R21" s="166"/>
      <c r="S21" s="166"/>
      <c r="T21" s="167">
        <f>IF(ISERROR(IF(VLOOKUP(A21,'入力シート'!$A$6:'入力シート'!$F$560,5,0)=0,"",IF(ISERROR(VLOOKUP(A21,'入力シート'!$A$6:'入力シート'!$F$560,5,0)),"",VLOOKUP(A21,'入力シート'!$A$6:'入力シート'!$F$560,5,0)))),"",IF(VLOOKUP(A21,'入力シート'!$A$6:'入力シート'!$F$560,5,0)=0,"",IF(ISERROR(VLOOKUP(A21,'入力シート'!$A$6:'入力シート'!$F$560,5,0)),"",VLOOKUP(A21,'入力シート'!$A$6:'入力シート'!$F$560,5,0))))</f>
      </c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6">
        <f>IF(ISERROR(IF(VLOOKUP(A21,'入力シート'!$A$6:'入力シート'!$F$560,6,0)=0,"",IF(ISERROR(VLOOKUP(A21,'入力シート'!$A$6:'入力シート'!$F$560,6,0)),"",VLOOKUP(A21,'入力シート'!$A$6:'入力シート'!$F$560,6,0)))),"",IF(VLOOKUP(A21,'入力シート'!$A$6:'入力シート'!$F$560,6,0)=0,"",IF(ISERROR(VLOOKUP(A21,'入力シート'!$A$6:'入力シート'!$F$560,6,0)),"",VLOOKUP(A21,'入力シート'!$A$6:'入力シート'!$F$560,6,0))))</f>
      </c>
      <c r="AG21" s="166"/>
      <c r="AH21" s="166"/>
      <c r="AI21" s="166"/>
      <c r="AJ21" s="166"/>
      <c r="AK21" s="166"/>
    </row>
    <row r="22" spans="1:37" ht="33" customHeight="1" thickBot="1">
      <c r="A22" s="73">
        <v>170</v>
      </c>
      <c r="B22" s="166">
        <f>IF(ISERROR(IF(VLOOKUP(A22,'入力シート'!$A$6:'入力シート'!$F$560,2,0)=0,"",IF(ISERROR(VLOOKUP(A22,'入力シート'!$A$6:'入力シート'!$F$560,2,0)),"",VLOOKUP(A22,'入力シート'!$A$6:'入力シート'!$F$560,2,0)))),"",IF(VLOOKUP(A22,'入力シート'!$A$6:'入力シート'!$F$560,2,0)=0,"",IF(ISERROR(VLOOKUP(A22,'入力シート'!$A$6:'入力シート'!$F$560,2,0)),"",VLOOKUP(A22,'入力シート'!$A$6:'入力シート'!$F$560,2,0))))</f>
      </c>
      <c r="C22" s="166"/>
      <c r="D22" s="166"/>
      <c r="E22" s="166"/>
      <c r="F22" s="166"/>
      <c r="G22" s="166"/>
      <c r="H22" s="166"/>
      <c r="I22" s="169">
        <f>IF(ISERROR(IF(VLOOKUP(A22,'入力シート'!$A$6:'入力シート'!$F$560,3,0)=0,"",IF(ISERROR(VLOOKUP(A22,'入力シート'!$A$6:'入力シート'!$F$560,3,0)),"",VLOOKUP(A22,'入力シート'!$A$6:'入力シート'!$F$560,3,0)))),"",IF(VLOOKUP(A22,'入力シート'!$A$6:'入力シート'!$F$560,3,0)=0,"",IF(ISERROR(VLOOKUP(A22,'入力シート'!$A$6:'入力シート'!$F$560,3,0)),"",VLOOKUP(A22,'入力シート'!$A$6:'入力シート'!$F$560,3,0))))</f>
      </c>
      <c r="J22" s="169"/>
      <c r="K22" s="169"/>
      <c r="L22" s="169"/>
      <c r="M22" s="169"/>
      <c r="N22" s="169"/>
      <c r="O22" s="168">
        <f>IF(I22="","",DATEDIF(I22,'入力シート'!$B$3,"Y"))</f>
      </c>
      <c r="P22" s="168"/>
      <c r="Q22" s="166">
        <f>IF(ISERROR(IF(VLOOKUP(A22,'入力シート'!$A$6:'入力シート'!$F$560,4,0)=0,"",IF(ISERROR(VLOOKUP(A22,'入力シート'!$A$6:'入力シート'!$F$560,4,0)),"",VLOOKUP(A22,'入力シート'!$A$6:'入力シート'!$F$560,4,0)))),"",IF(VLOOKUP(A22,'入力シート'!$A$6:'入力シート'!$F$560,4,0)=0,"",IF(ISERROR(VLOOKUP(A22,'入力シート'!$A$6:'入力シート'!$F$560,4,0)),"",VLOOKUP(A22,'入力シート'!$A$6:'入力シート'!$F$560,4,0))))</f>
      </c>
      <c r="R22" s="166"/>
      <c r="S22" s="166"/>
      <c r="T22" s="167">
        <f>IF(ISERROR(IF(VLOOKUP(A22,'入力シート'!$A$6:'入力シート'!$F$560,5,0)=0,"",IF(ISERROR(VLOOKUP(A22,'入力シート'!$A$6:'入力シート'!$F$560,5,0)),"",VLOOKUP(A22,'入力シート'!$A$6:'入力シート'!$F$560,5,0)))),"",IF(VLOOKUP(A22,'入力シート'!$A$6:'入力シート'!$F$560,5,0)=0,"",IF(ISERROR(VLOOKUP(A22,'入力シート'!$A$6:'入力シート'!$F$560,5,0)),"",VLOOKUP(A22,'入力シート'!$A$6:'入力シート'!$F$560,5,0))))</f>
      </c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6">
        <f>IF(ISERROR(IF(VLOOKUP(A22,'入力シート'!$A$6:'入力シート'!$F$560,6,0)=0,"",IF(ISERROR(VLOOKUP(A22,'入力シート'!$A$6:'入力シート'!$F$560,6,0)),"",VLOOKUP(A22,'入力シート'!$A$6:'入力シート'!$F$560,6,0)))),"",IF(VLOOKUP(A22,'入力シート'!$A$6:'入力シート'!$F$560,6,0)=0,"",IF(ISERROR(VLOOKUP(A22,'入力シート'!$A$6:'入力シート'!$F$560,6,0)),"",VLOOKUP(A22,'入力シート'!$A$6:'入力シート'!$F$560,6,0))))</f>
      </c>
      <c r="AG22" s="166"/>
      <c r="AH22" s="166"/>
      <c r="AI22" s="166"/>
      <c r="AJ22" s="166"/>
      <c r="AK22" s="166"/>
    </row>
    <row r="23" spans="1:37" ht="33" customHeight="1" thickBot="1">
      <c r="A23" s="73">
        <v>171</v>
      </c>
      <c r="B23" s="166">
        <f>IF(ISERROR(IF(VLOOKUP(A23,'入力シート'!$A$6:'入力シート'!$F$560,2,0)=0,"",IF(ISERROR(VLOOKUP(A23,'入力シート'!$A$6:'入力シート'!$F$560,2,0)),"",VLOOKUP(A23,'入力シート'!$A$6:'入力シート'!$F$560,2,0)))),"",IF(VLOOKUP(A23,'入力シート'!$A$6:'入力シート'!$F$560,2,0)=0,"",IF(ISERROR(VLOOKUP(A23,'入力シート'!$A$6:'入力シート'!$F$560,2,0)),"",VLOOKUP(A23,'入力シート'!$A$6:'入力シート'!$F$560,2,0))))</f>
      </c>
      <c r="C23" s="166"/>
      <c r="D23" s="166"/>
      <c r="E23" s="166"/>
      <c r="F23" s="166"/>
      <c r="G23" s="166"/>
      <c r="H23" s="166"/>
      <c r="I23" s="169">
        <f>IF(ISERROR(IF(VLOOKUP(A23,'入力シート'!$A$6:'入力シート'!$F$560,3,0)=0,"",IF(ISERROR(VLOOKUP(A23,'入力シート'!$A$6:'入力シート'!$F$560,3,0)),"",VLOOKUP(A23,'入力シート'!$A$6:'入力シート'!$F$560,3,0)))),"",IF(VLOOKUP(A23,'入力シート'!$A$6:'入力シート'!$F$560,3,0)=0,"",IF(ISERROR(VLOOKUP(A23,'入力シート'!$A$6:'入力シート'!$F$560,3,0)),"",VLOOKUP(A23,'入力シート'!$A$6:'入力シート'!$F$560,3,0))))</f>
      </c>
      <c r="J23" s="169"/>
      <c r="K23" s="169"/>
      <c r="L23" s="169"/>
      <c r="M23" s="169"/>
      <c r="N23" s="169"/>
      <c r="O23" s="168">
        <f>IF(I23="","",DATEDIF(I23,'入力シート'!$B$3,"Y"))</f>
      </c>
      <c r="P23" s="168"/>
      <c r="Q23" s="166">
        <f>IF(ISERROR(IF(VLOOKUP(A23,'入力シート'!$A$6:'入力シート'!$F$560,4,0)=0,"",IF(ISERROR(VLOOKUP(A23,'入力シート'!$A$6:'入力シート'!$F$560,4,0)),"",VLOOKUP(A23,'入力シート'!$A$6:'入力シート'!$F$560,4,0)))),"",IF(VLOOKUP(A23,'入力シート'!$A$6:'入力シート'!$F$560,4,0)=0,"",IF(ISERROR(VLOOKUP(A23,'入力シート'!$A$6:'入力シート'!$F$560,4,0)),"",VLOOKUP(A23,'入力シート'!$A$6:'入力シート'!$F$560,4,0))))</f>
      </c>
      <c r="R23" s="166"/>
      <c r="S23" s="166"/>
      <c r="T23" s="167">
        <f>IF(ISERROR(IF(VLOOKUP(A23,'入力シート'!$A$6:'入力シート'!$F$560,5,0)=0,"",IF(ISERROR(VLOOKUP(A23,'入力シート'!$A$6:'入力シート'!$F$560,5,0)),"",VLOOKUP(A23,'入力シート'!$A$6:'入力シート'!$F$560,5,0)))),"",IF(VLOOKUP(A23,'入力シート'!$A$6:'入力シート'!$F$560,5,0)=0,"",IF(ISERROR(VLOOKUP(A23,'入力シート'!$A$6:'入力シート'!$F$560,5,0)),"",VLOOKUP(A23,'入力シート'!$A$6:'入力シート'!$F$560,5,0))))</f>
      </c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6">
        <f>IF(ISERROR(IF(VLOOKUP(A23,'入力シート'!$A$6:'入力シート'!$F$560,6,0)=0,"",IF(ISERROR(VLOOKUP(A23,'入力シート'!$A$6:'入力シート'!$F$560,6,0)),"",VLOOKUP(A23,'入力シート'!$A$6:'入力シート'!$F$560,6,0)))),"",IF(VLOOKUP(A23,'入力シート'!$A$6:'入力シート'!$F$560,6,0)=0,"",IF(ISERROR(VLOOKUP(A23,'入力シート'!$A$6:'入力シート'!$F$560,6,0)),"",VLOOKUP(A23,'入力シート'!$A$6:'入力シート'!$F$560,6,0))))</f>
      </c>
      <c r="AG23" s="166"/>
      <c r="AH23" s="166"/>
      <c r="AI23" s="166"/>
      <c r="AJ23" s="166"/>
      <c r="AK23" s="166"/>
    </row>
    <row r="24" spans="1:37" ht="33" customHeight="1" thickBot="1">
      <c r="A24" s="73">
        <v>172</v>
      </c>
      <c r="B24" s="166">
        <f>IF(ISERROR(IF(VLOOKUP(A24,'入力シート'!$A$6:'入力シート'!$F$560,2,0)=0,"",IF(ISERROR(VLOOKUP(A24,'入力シート'!$A$6:'入力シート'!$F$560,2,0)),"",VLOOKUP(A24,'入力シート'!$A$6:'入力シート'!$F$560,2,0)))),"",IF(VLOOKUP(A24,'入力シート'!$A$6:'入力シート'!$F$560,2,0)=0,"",IF(ISERROR(VLOOKUP(A24,'入力シート'!$A$6:'入力シート'!$F$560,2,0)),"",VLOOKUP(A24,'入力シート'!$A$6:'入力シート'!$F$560,2,0))))</f>
      </c>
      <c r="C24" s="166"/>
      <c r="D24" s="166"/>
      <c r="E24" s="166"/>
      <c r="F24" s="166"/>
      <c r="G24" s="166"/>
      <c r="H24" s="166"/>
      <c r="I24" s="169">
        <f>IF(ISERROR(IF(VLOOKUP(A24,'入力シート'!$A$6:'入力シート'!$F$560,3,0)=0,"",IF(ISERROR(VLOOKUP(A24,'入力シート'!$A$6:'入力シート'!$F$560,3,0)),"",VLOOKUP(A24,'入力シート'!$A$6:'入力シート'!$F$560,3,0)))),"",IF(VLOOKUP(A24,'入力シート'!$A$6:'入力シート'!$F$560,3,0)=0,"",IF(ISERROR(VLOOKUP(A24,'入力シート'!$A$6:'入力シート'!$F$560,3,0)),"",VLOOKUP(A24,'入力シート'!$A$6:'入力シート'!$F$560,3,0))))</f>
      </c>
      <c r="J24" s="169"/>
      <c r="K24" s="169"/>
      <c r="L24" s="169"/>
      <c r="M24" s="169"/>
      <c r="N24" s="169"/>
      <c r="O24" s="168">
        <f>IF(I24="","",DATEDIF(I24,'入力シート'!$B$3,"Y"))</f>
      </c>
      <c r="P24" s="168"/>
      <c r="Q24" s="166">
        <f>IF(ISERROR(IF(VLOOKUP(A24,'入力シート'!$A$6:'入力シート'!$F$560,4,0)=0,"",IF(ISERROR(VLOOKUP(A24,'入力シート'!$A$6:'入力シート'!$F$560,4,0)),"",VLOOKUP(A24,'入力シート'!$A$6:'入力シート'!$F$560,4,0)))),"",IF(VLOOKUP(A24,'入力シート'!$A$6:'入力シート'!$F$560,4,0)=0,"",IF(ISERROR(VLOOKUP(A24,'入力シート'!$A$6:'入力シート'!$F$560,4,0)),"",VLOOKUP(A24,'入力シート'!$A$6:'入力シート'!$F$560,4,0))))</f>
      </c>
      <c r="R24" s="166"/>
      <c r="S24" s="166"/>
      <c r="T24" s="167">
        <f>IF(ISERROR(IF(VLOOKUP(A24,'入力シート'!$A$6:'入力シート'!$F$560,5,0)=0,"",IF(ISERROR(VLOOKUP(A24,'入力シート'!$A$6:'入力シート'!$F$560,5,0)),"",VLOOKUP(A24,'入力シート'!$A$6:'入力シート'!$F$560,5,0)))),"",IF(VLOOKUP(A24,'入力シート'!$A$6:'入力シート'!$F$560,5,0)=0,"",IF(ISERROR(VLOOKUP(A24,'入力シート'!$A$6:'入力シート'!$F$560,5,0)),"",VLOOKUP(A24,'入力シート'!$A$6:'入力シート'!$F$560,5,0))))</f>
      </c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6">
        <f>IF(ISERROR(IF(VLOOKUP(A24,'入力シート'!$A$6:'入力シート'!$F$560,6,0)=0,"",IF(ISERROR(VLOOKUP(A24,'入力シート'!$A$6:'入力シート'!$F$560,6,0)),"",VLOOKUP(A24,'入力シート'!$A$6:'入力シート'!$F$560,6,0)))),"",IF(VLOOKUP(A24,'入力シート'!$A$6:'入力シート'!$F$560,6,0)=0,"",IF(ISERROR(VLOOKUP(A24,'入力シート'!$A$6:'入力シート'!$F$560,6,0)),"",VLOOKUP(A24,'入力シート'!$A$6:'入力シート'!$F$560,6,0))))</f>
      </c>
      <c r="AG24" s="166"/>
      <c r="AH24" s="166"/>
      <c r="AI24" s="166"/>
      <c r="AJ24" s="166"/>
      <c r="AK24" s="166"/>
    </row>
    <row r="25" spans="1:37" ht="33" customHeight="1" thickBot="1">
      <c r="A25" s="73">
        <v>173</v>
      </c>
      <c r="B25" s="166">
        <f>IF(ISERROR(IF(VLOOKUP(A25,'入力シート'!$A$6:'入力シート'!$F$560,2,0)=0,"",IF(ISERROR(VLOOKUP(A25,'入力シート'!$A$6:'入力シート'!$F$560,2,0)),"",VLOOKUP(A25,'入力シート'!$A$6:'入力シート'!$F$560,2,0)))),"",IF(VLOOKUP(A25,'入力シート'!$A$6:'入力シート'!$F$560,2,0)=0,"",IF(ISERROR(VLOOKUP(A25,'入力シート'!$A$6:'入力シート'!$F$560,2,0)),"",VLOOKUP(A25,'入力シート'!$A$6:'入力シート'!$F$560,2,0))))</f>
      </c>
      <c r="C25" s="166"/>
      <c r="D25" s="166"/>
      <c r="E25" s="166"/>
      <c r="F25" s="166"/>
      <c r="G25" s="166"/>
      <c r="H25" s="166"/>
      <c r="I25" s="169">
        <f>IF(ISERROR(IF(VLOOKUP(A25,'入力シート'!$A$6:'入力シート'!$F$560,3,0)=0,"",IF(ISERROR(VLOOKUP(A25,'入力シート'!$A$6:'入力シート'!$F$560,3,0)),"",VLOOKUP(A25,'入力シート'!$A$6:'入力シート'!$F$560,3,0)))),"",IF(VLOOKUP(A25,'入力シート'!$A$6:'入力シート'!$F$560,3,0)=0,"",IF(ISERROR(VLOOKUP(A25,'入力シート'!$A$6:'入力シート'!$F$560,3,0)),"",VLOOKUP(A25,'入力シート'!$A$6:'入力シート'!$F$560,3,0))))</f>
      </c>
      <c r="J25" s="169"/>
      <c r="K25" s="169"/>
      <c r="L25" s="169"/>
      <c r="M25" s="169"/>
      <c r="N25" s="169"/>
      <c r="O25" s="168">
        <f>IF(I25="","",DATEDIF(I25,'入力シート'!$B$3,"Y"))</f>
      </c>
      <c r="P25" s="168"/>
      <c r="Q25" s="166">
        <f>IF(ISERROR(IF(VLOOKUP(A25,'入力シート'!$A$6:'入力シート'!$F$560,4,0)=0,"",IF(ISERROR(VLOOKUP(A25,'入力シート'!$A$6:'入力シート'!$F$560,4,0)),"",VLOOKUP(A25,'入力シート'!$A$6:'入力シート'!$F$560,4,0)))),"",IF(VLOOKUP(A25,'入力シート'!$A$6:'入力シート'!$F$560,4,0)=0,"",IF(ISERROR(VLOOKUP(A25,'入力シート'!$A$6:'入力シート'!$F$560,4,0)),"",VLOOKUP(A25,'入力シート'!$A$6:'入力シート'!$F$560,4,0))))</f>
      </c>
      <c r="R25" s="166"/>
      <c r="S25" s="166"/>
      <c r="T25" s="167">
        <f>IF(ISERROR(IF(VLOOKUP(A25,'入力シート'!$A$6:'入力シート'!$F$560,5,0)=0,"",IF(ISERROR(VLOOKUP(A25,'入力シート'!$A$6:'入力シート'!$F$560,5,0)),"",VLOOKUP(A25,'入力シート'!$A$6:'入力シート'!$F$560,5,0)))),"",IF(VLOOKUP(A25,'入力シート'!$A$6:'入力シート'!$F$560,5,0)=0,"",IF(ISERROR(VLOOKUP(A25,'入力シート'!$A$6:'入力シート'!$F$560,5,0)),"",VLOOKUP(A25,'入力シート'!$A$6:'入力シート'!$F$560,5,0))))</f>
      </c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6">
        <f>IF(ISERROR(IF(VLOOKUP(A25,'入力シート'!$A$6:'入力シート'!$F$560,6,0)=0,"",IF(ISERROR(VLOOKUP(A25,'入力シート'!$A$6:'入力シート'!$F$560,6,0)),"",VLOOKUP(A25,'入力シート'!$A$6:'入力シート'!$F$560,6,0)))),"",IF(VLOOKUP(A25,'入力シート'!$A$6:'入力シート'!$F$560,6,0)=0,"",IF(ISERROR(VLOOKUP(A25,'入力シート'!$A$6:'入力シート'!$F$560,6,0)),"",VLOOKUP(A25,'入力シート'!$A$6:'入力シート'!$F$560,6,0))))</f>
      </c>
      <c r="AG25" s="166"/>
      <c r="AH25" s="166"/>
      <c r="AI25" s="166"/>
      <c r="AJ25" s="166"/>
      <c r="AK25" s="166"/>
    </row>
    <row r="26" spans="1:37" ht="33" customHeight="1" thickBot="1">
      <c r="A26" s="73">
        <v>174</v>
      </c>
      <c r="B26" s="166">
        <f>IF(ISERROR(IF(VLOOKUP(A26,'入力シート'!$A$6:'入力シート'!$F$560,2,0)=0,"",IF(ISERROR(VLOOKUP(A26,'入力シート'!$A$6:'入力シート'!$F$560,2,0)),"",VLOOKUP(A26,'入力シート'!$A$6:'入力シート'!$F$560,2,0)))),"",IF(VLOOKUP(A26,'入力シート'!$A$6:'入力シート'!$F$560,2,0)=0,"",IF(ISERROR(VLOOKUP(A26,'入力シート'!$A$6:'入力シート'!$F$560,2,0)),"",VLOOKUP(A26,'入力シート'!$A$6:'入力シート'!$F$560,2,0))))</f>
      </c>
      <c r="C26" s="166"/>
      <c r="D26" s="166"/>
      <c r="E26" s="166"/>
      <c r="F26" s="166"/>
      <c r="G26" s="166"/>
      <c r="H26" s="166"/>
      <c r="I26" s="169">
        <f>IF(ISERROR(IF(VLOOKUP(A26,'入力シート'!$A$6:'入力シート'!$F$560,3,0)=0,"",IF(ISERROR(VLOOKUP(A26,'入力シート'!$A$6:'入力シート'!$F$560,3,0)),"",VLOOKUP(A26,'入力シート'!$A$6:'入力シート'!$F$560,3,0)))),"",IF(VLOOKUP(A26,'入力シート'!$A$6:'入力シート'!$F$560,3,0)=0,"",IF(ISERROR(VLOOKUP(A26,'入力シート'!$A$6:'入力シート'!$F$560,3,0)),"",VLOOKUP(A26,'入力シート'!$A$6:'入力シート'!$F$560,3,0))))</f>
      </c>
      <c r="J26" s="169"/>
      <c r="K26" s="169"/>
      <c r="L26" s="169"/>
      <c r="M26" s="169"/>
      <c r="N26" s="169"/>
      <c r="O26" s="168">
        <f>IF(I26="","",DATEDIF(I26,'入力シート'!$B$3,"Y"))</f>
      </c>
      <c r="P26" s="168"/>
      <c r="Q26" s="166">
        <f>IF(ISERROR(IF(VLOOKUP(A26,'入力シート'!$A$6:'入力シート'!$F$560,4,0)=0,"",IF(ISERROR(VLOOKUP(A26,'入力シート'!$A$6:'入力シート'!$F$560,4,0)),"",VLOOKUP(A26,'入力シート'!$A$6:'入力シート'!$F$560,4,0)))),"",IF(VLOOKUP(A26,'入力シート'!$A$6:'入力シート'!$F$560,4,0)=0,"",IF(ISERROR(VLOOKUP(A26,'入力シート'!$A$6:'入力シート'!$F$560,4,0)),"",VLOOKUP(A26,'入力シート'!$A$6:'入力シート'!$F$560,4,0))))</f>
      </c>
      <c r="R26" s="166"/>
      <c r="S26" s="166"/>
      <c r="T26" s="167">
        <f>IF(ISERROR(IF(VLOOKUP(A26,'入力シート'!$A$6:'入力シート'!$F$560,5,0)=0,"",IF(ISERROR(VLOOKUP(A26,'入力シート'!$A$6:'入力シート'!$F$560,5,0)),"",VLOOKUP(A26,'入力シート'!$A$6:'入力シート'!$F$560,5,0)))),"",IF(VLOOKUP(A26,'入力シート'!$A$6:'入力シート'!$F$560,5,0)=0,"",IF(ISERROR(VLOOKUP(A26,'入力シート'!$A$6:'入力シート'!$F$560,5,0)),"",VLOOKUP(A26,'入力シート'!$A$6:'入力シート'!$F$560,5,0))))</f>
      </c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6">
        <f>IF(ISERROR(IF(VLOOKUP(A26,'入力シート'!$A$6:'入力シート'!$F$560,6,0)=0,"",IF(ISERROR(VLOOKUP(A26,'入力シート'!$A$6:'入力シート'!$F$560,6,0)),"",VLOOKUP(A26,'入力シート'!$A$6:'入力シート'!$F$560,6,0)))),"",IF(VLOOKUP(A26,'入力シート'!$A$6:'入力シート'!$F$560,6,0)=0,"",IF(ISERROR(VLOOKUP(A26,'入力シート'!$A$6:'入力シート'!$F$560,6,0)),"",VLOOKUP(A26,'入力シート'!$A$6:'入力シート'!$F$560,6,0))))</f>
      </c>
      <c r="AG26" s="166"/>
      <c r="AH26" s="166"/>
      <c r="AI26" s="166"/>
      <c r="AJ26" s="166"/>
      <c r="AK26" s="166"/>
    </row>
    <row r="27" spans="1:37" ht="33" customHeight="1" thickBot="1">
      <c r="A27" s="73">
        <v>175</v>
      </c>
      <c r="B27" s="166">
        <f>IF(ISERROR(IF(VLOOKUP(A27,'入力シート'!$A$6:'入力シート'!$F$560,2,0)=0,"",IF(ISERROR(VLOOKUP(A27,'入力シート'!$A$6:'入力シート'!$F$560,2,0)),"",VLOOKUP(A27,'入力シート'!$A$6:'入力シート'!$F$560,2,0)))),"",IF(VLOOKUP(A27,'入力シート'!$A$6:'入力シート'!$F$560,2,0)=0,"",IF(ISERROR(VLOOKUP(A27,'入力シート'!$A$6:'入力シート'!$F$560,2,0)),"",VLOOKUP(A27,'入力シート'!$A$6:'入力シート'!$F$560,2,0))))</f>
      </c>
      <c r="C27" s="166"/>
      <c r="D27" s="166"/>
      <c r="E27" s="166"/>
      <c r="F27" s="166"/>
      <c r="G27" s="166"/>
      <c r="H27" s="166"/>
      <c r="I27" s="169">
        <f>IF(ISERROR(IF(VLOOKUP(A27,'入力シート'!$A$6:'入力シート'!$F$560,3,0)=0,"",IF(ISERROR(VLOOKUP(A27,'入力シート'!$A$6:'入力シート'!$F$560,3,0)),"",VLOOKUP(A27,'入力シート'!$A$6:'入力シート'!$F$560,3,0)))),"",IF(VLOOKUP(A27,'入力シート'!$A$6:'入力シート'!$F$560,3,0)=0,"",IF(ISERROR(VLOOKUP(A27,'入力シート'!$A$6:'入力シート'!$F$560,3,0)),"",VLOOKUP(A27,'入力シート'!$A$6:'入力シート'!$F$560,3,0))))</f>
      </c>
      <c r="J27" s="169"/>
      <c r="K27" s="169"/>
      <c r="L27" s="169"/>
      <c r="M27" s="169"/>
      <c r="N27" s="169"/>
      <c r="O27" s="168">
        <f>IF(I27="","",DATEDIF(I27,'入力シート'!$B$3,"Y"))</f>
      </c>
      <c r="P27" s="168"/>
      <c r="Q27" s="166">
        <f>IF(ISERROR(IF(VLOOKUP(A27,'入力シート'!$A$6:'入力シート'!$F$560,4,0)=0,"",IF(ISERROR(VLOOKUP(A27,'入力シート'!$A$6:'入力シート'!$F$560,4,0)),"",VLOOKUP(A27,'入力シート'!$A$6:'入力シート'!$F$560,4,0)))),"",IF(VLOOKUP(A27,'入力シート'!$A$6:'入力シート'!$F$560,4,0)=0,"",IF(ISERROR(VLOOKUP(A27,'入力シート'!$A$6:'入力シート'!$F$560,4,0)),"",VLOOKUP(A27,'入力シート'!$A$6:'入力シート'!$F$560,4,0))))</f>
      </c>
      <c r="R27" s="166"/>
      <c r="S27" s="166"/>
      <c r="T27" s="167">
        <f>IF(ISERROR(IF(VLOOKUP(A27,'入力シート'!$A$6:'入力シート'!$F$560,5,0)=0,"",IF(ISERROR(VLOOKUP(A27,'入力シート'!$A$6:'入力シート'!$F$560,5,0)),"",VLOOKUP(A27,'入力シート'!$A$6:'入力シート'!$F$560,5,0)))),"",IF(VLOOKUP(A27,'入力シート'!$A$6:'入力シート'!$F$560,5,0)=0,"",IF(ISERROR(VLOOKUP(A27,'入力シート'!$A$6:'入力シート'!$F$560,5,0)),"",VLOOKUP(A27,'入力シート'!$A$6:'入力シート'!$F$560,5,0))))</f>
      </c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6">
        <f>IF(ISERROR(IF(VLOOKUP(A27,'入力シート'!$A$6:'入力シート'!$F$560,6,0)=0,"",IF(ISERROR(VLOOKUP(A27,'入力シート'!$A$6:'入力シート'!$F$560,6,0)),"",VLOOKUP(A27,'入力シート'!$A$6:'入力シート'!$F$560,6,0)))),"",IF(VLOOKUP(A27,'入力シート'!$A$6:'入力シート'!$F$560,6,0)=0,"",IF(ISERROR(VLOOKUP(A27,'入力シート'!$A$6:'入力シート'!$F$560,6,0)),"",VLOOKUP(A27,'入力シート'!$A$6:'入力シート'!$F$560,6,0))))</f>
      </c>
      <c r="AG27" s="166"/>
      <c r="AH27" s="166"/>
      <c r="AI27" s="166"/>
      <c r="AJ27" s="166"/>
      <c r="AK27" s="166"/>
    </row>
    <row r="28" spans="1:37" ht="15" customHeight="1">
      <c r="A28" s="202"/>
      <c r="B28" s="197" t="s">
        <v>72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8"/>
      <c r="AG28" s="195">
        <v>9</v>
      </c>
      <c r="AH28" s="195"/>
      <c r="AI28" s="195" t="s">
        <v>30</v>
      </c>
      <c r="AJ28" s="200">
        <f>'削除しないで下さい'!P11</f>
        <v>1</v>
      </c>
      <c r="AK28" s="201"/>
    </row>
    <row r="29" spans="1:37" ht="15" customHeight="1" thickBot="1">
      <c r="A29" s="202"/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8"/>
      <c r="AG29" s="178"/>
      <c r="AH29" s="178"/>
      <c r="AI29" s="178"/>
      <c r="AJ29" s="172"/>
      <c r="AK29" s="173"/>
    </row>
  </sheetData>
  <sheetProtection/>
  <mergeCells count="133">
    <mergeCell ref="T26:AE26"/>
    <mergeCell ref="AF26:AK26"/>
    <mergeCell ref="Q25:S25"/>
    <mergeCell ref="B26:H26"/>
    <mergeCell ref="I26:N26"/>
    <mergeCell ref="O26:P26"/>
    <mergeCell ref="Q26:S26"/>
    <mergeCell ref="AF22:AK22"/>
    <mergeCell ref="I22:N22"/>
    <mergeCell ref="O22:P22"/>
    <mergeCell ref="Q22:S22"/>
    <mergeCell ref="T25:AE25"/>
    <mergeCell ref="AF25:AK25"/>
    <mergeCell ref="AF23:AK23"/>
    <mergeCell ref="Q24:S24"/>
    <mergeCell ref="T24:AE24"/>
    <mergeCell ref="AF24:AK24"/>
    <mergeCell ref="B22:H22"/>
    <mergeCell ref="I23:N23"/>
    <mergeCell ref="O23:P23"/>
    <mergeCell ref="B25:H25"/>
    <mergeCell ref="I25:N25"/>
    <mergeCell ref="O25:P25"/>
    <mergeCell ref="B24:H24"/>
    <mergeCell ref="I24:N24"/>
    <mergeCell ref="O24:P24"/>
    <mergeCell ref="B23:H23"/>
    <mergeCell ref="AF19:AK19"/>
    <mergeCell ref="T20:AE20"/>
    <mergeCell ref="AF20:AK20"/>
    <mergeCell ref="T19:AE19"/>
    <mergeCell ref="T21:AE21"/>
    <mergeCell ref="AF21:AK21"/>
    <mergeCell ref="Q20:S20"/>
    <mergeCell ref="B19:H19"/>
    <mergeCell ref="I19:N19"/>
    <mergeCell ref="O19:P19"/>
    <mergeCell ref="Q19:S19"/>
    <mergeCell ref="I21:N21"/>
    <mergeCell ref="O21:P21"/>
    <mergeCell ref="Q21:S21"/>
    <mergeCell ref="B21:H21"/>
    <mergeCell ref="B17:H17"/>
    <mergeCell ref="I17:N17"/>
    <mergeCell ref="O17:P17"/>
    <mergeCell ref="B20:H20"/>
    <mergeCell ref="I20:N20"/>
    <mergeCell ref="O20:P20"/>
    <mergeCell ref="B15:H15"/>
    <mergeCell ref="I15:N15"/>
    <mergeCell ref="O15:P15"/>
    <mergeCell ref="AF17:AK17"/>
    <mergeCell ref="B18:H18"/>
    <mergeCell ref="I18:N18"/>
    <mergeCell ref="O18:P18"/>
    <mergeCell ref="Q18:S18"/>
    <mergeCell ref="T18:AE18"/>
    <mergeCell ref="AF18:AK18"/>
    <mergeCell ref="B16:H16"/>
    <mergeCell ref="I16:N16"/>
    <mergeCell ref="O16:P16"/>
    <mergeCell ref="Q16:S16"/>
    <mergeCell ref="T16:AE16"/>
    <mergeCell ref="AF16:AK16"/>
    <mergeCell ref="B14:H14"/>
    <mergeCell ref="I14:N14"/>
    <mergeCell ref="O14:P14"/>
    <mergeCell ref="Q14:S14"/>
    <mergeCell ref="T14:AE14"/>
    <mergeCell ref="AF14:AK14"/>
    <mergeCell ref="B12:H12"/>
    <mergeCell ref="I12:N12"/>
    <mergeCell ref="O12:P12"/>
    <mergeCell ref="Q12:S12"/>
    <mergeCell ref="T12:AE12"/>
    <mergeCell ref="AF13:AK13"/>
    <mergeCell ref="B13:H13"/>
    <mergeCell ref="I13:N13"/>
    <mergeCell ref="O13:P13"/>
    <mergeCell ref="B11:H11"/>
    <mergeCell ref="I11:N11"/>
    <mergeCell ref="O11:P11"/>
    <mergeCell ref="T10:AE10"/>
    <mergeCell ref="AF10:AK10"/>
    <mergeCell ref="Q13:S13"/>
    <mergeCell ref="T11:AE11"/>
    <mergeCell ref="Q11:S11"/>
    <mergeCell ref="T13:AE13"/>
    <mergeCell ref="AF11:AK11"/>
    <mergeCell ref="O8:P8"/>
    <mergeCell ref="Q8:S8"/>
    <mergeCell ref="Q9:S9"/>
    <mergeCell ref="T9:AE9"/>
    <mergeCell ref="B10:H10"/>
    <mergeCell ref="I10:N10"/>
    <mergeCell ref="O10:P10"/>
    <mergeCell ref="Q10:S10"/>
    <mergeCell ref="AJ28:AK29"/>
    <mergeCell ref="A28:A29"/>
    <mergeCell ref="T8:AE8"/>
    <mergeCell ref="AF8:AK8"/>
    <mergeCell ref="B9:H9"/>
    <mergeCell ref="I9:N9"/>
    <mergeCell ref="O9:P9"/>
    <mergeCell ref="AF9:AK9"/>
    <mergeCell ref="B8:H8"/>
    <mergeCell ref="I8:N8"/>
    <mergeCell ref="B27:H27"/>
    <mergeCell ref="I27:N27"/>
    <mergeCell ref="O27:P27"/>
    <mergeCell ref="Q27:S27"/>
    <mergeCell ref="T27:AE27"/>
    <mergeCell ref="AF27:AK27"/>
    <mergeCell ref="AG2:AK2"/>
    <mergeCell ref="T15:AE15"/>
    <mergeCell ref="T17:AE17"/>
    <mergeCell ref="Q15:S15"/>
    <mergeCell ref="T23:AE23"/>
    <mergeCell ref="Q17:S17"/>
    <mergeCell ref="Q23:S23"/>
    <mergeCell ref="T22:AE22"/>
    <mergeCell ref="AF12:AK12"/>
    <mergeCell ref="AF15:AK15"/>
    <mergeCell ref="B28:AF29"/>
    <mergeCell ref="A3:AK4"/>
    <mergeCell ref="O6:P7"/>
    <mergeCell ref="Q6:S7"/>
    <mergeCell ref="T6:AE7"/>
    <mergeCell ref="AF6:AK7"/>
    <mergeCell ref="B6:H7"/>
    <mergeCell ref="I6:N7"/>
    <mergeCell ref="AG28:AH29"/>
    <mergeCell ref="AI28:AI29"/>
  </mergeCells>
  <printOptions/>
  <pageMargins left="0.5905511811023623" right="0.3937007874015748" top="0.5905511811023623" bottom="0.5905511811023623" header="0.5118110236220472" footer="0.5118110236220472"/>
  <pageSetup blackAndWhite="1" errors="blank"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29"/>
  <sheetViews>
    <sheetView view="pageBreakPreview" zoomScaleSheetLayoutView="100" zoomScalePageLayoutView="0" workbookViewId="0" topLeftCell="A13">
      <selection activeCell="A13" sqref="A1:IV16384"/>
    </sheetView>
  </sheetViews>
  <sheetFormatPr defaultColWidth="2.50390625" defaultRowHeight="15" customHeight="1"/>
  <cols>
    <col min="1" max="16384" width="2.50390625" style="68" customWidth="1"/>
  </cols>
  <sheetData>
    <row r="1" ht="15" customHeight="1">
      <c r="AK1" s="69"/>
    </row>
    <row r="2" spans="33:37" ht="15" customHeight="1">
      <c r="AG2" s="192" t="s">
        <v>10</v>
      </c>
      <c r="AH2" s="193"/>
      <c r="AI2" s="193"/>
      <c r="AJ2" s="193"/>
      <c r="AK2" s="194"/>
    </row>
    <row r="3" spans="1:37" ht="15" customHeight="1">
      <c r="A3" s="182" t="s">
        <v>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</row>
    <row r="4" spans="1:37" ht="15" customHeight="1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</row>
    <row r="5" ht="15" customHeight="1" thickBot="1"/>
    <row r="6" spans="2:37" ht="15" customHeight="1" thickBot="1">
      <c r="B6" s="174" t="s">
        <v>21</v>
      </c>
      <c r="C6" s="174"/>
      <c r="D6" s="174"/>
      <c r="E6" s="174"/>
      <c r="F6" s="174"/>
      <c r="G6" s="174"/>
      <c r="H6" s="174"/>
      <c r="I6" s="174" t="s">
        <v>9</v>
      </c>
      <c r="J6" s="174"/>
      <c r="K6" s="174"/>
      <c r="L6" s="174"/>
      <c r="M6" s="174"/>
      <c r="N6" s="174"/>
      <c r="O6" s="174" t="s">
        <v>7</v>
      </c>
      <c r="P6" s="174"/>
      <c r="Q6" s="174" t="s">
        <v>8</v>
      </c>
      <c r="R6" s="174"/>
      <c r="S6" s="174"/>
      <c r="T6" s="174" t="s">
        <v>22</v>
      </c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89" t="s">
        <v>23</v>
      </c>
      <c r="AG6" s="189"/>
      <c r="AH6" s="189"/>
      <c r="AI6" s="189"/>
      <c r="AJ6" s="189"/>
      <c r="AK6" s="189"/>
    </row>
    <row r="7" spans="2:37" ht="15" customHeight="1" thickBot="1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89"/>
      <c r="AG7" s="189"/>
      <c r="AH7" s="189"/>
      <c r="AI7" s="189"/>
      <c r="AJ7" s="189"/>
      <c r="AK7" s="189"/>
    </row>
    <row r="8" spans="1:37" ht="33" customHeight="1" thickBot="1">
      <c r="A8" s="73">
        <v>176</v>
      </c>
      <c r="B8" s="166">
        <f>IF(ISERROR(IF(VLOOKUP(A8,'入力シート'!$A$6:'入力シート'!$F$560,2,0)=0,"",IF(ISERROR(VLOOKUP(A8,'入力シート'!$A$6:'入力シート'!$F$560,2,0)),"",VLOOKUP(A8,'入力シート'!$A$6:'入力シート'!$F$560,2,0)))),"",IF(VLOOKUP(A8,'入力シート'!$A$6:'入力シート'!$F$560,2,0)=0,"",IF(ISERROR(VLOOKUP(A8,'入力シート'!$A$6:'入力シート'!$F$560,2,0)),"",VLOOKUP(A8,'入力シート'!$A$6:'入力シート'!$F$560,2,0))))</f>
      </c>
      <c r="C8" s="166"/>
      <c r="D8" s="166"/>
      <c r="E8" s="166"/>
      <c r="F8" s="166"/>
      <c r="G8" s="166"/>
      <c r="H8" s="166"/>
      <c r="I8" s="169">
        <f>IF(ISERROR(IF(VLOOKUP(A8,'入力シート'!$A$6:'入力シート'!$F$560,3,0)=0,"",IF(ISERROR(VLOOKUP(A8,'入力シート'!$A$6:'入力シート'!$F$560,3,0)),"",VLOOKUP(A8,'入力シート'!$A$6:'入力シート'!$F$560,3,0)))),"",IF(VLOOKUP(A8,'入力シート'!$A$6:'入力シート'!$F$560,3,0)=0,"",IF(ISERROR(VLOOKUP(A8,'入力シート'!$A$6:'入力シート'!$F$560,3,0)),"",VLOOKUP(A8,'入力シート'!$A$6:'入力シート'!$F$560,3,0))))</f>
      </c>
      <c r="J8" s="169"/>
      <c r="K8" s="169"/>
      <c r="L8" s="169"/>
      <c r="M8" s="169"/>
      <c r="N8" s="169"/>
      <c r="O8" s="168">
        <f>IF(I8="","",DATEDIF(I8,'入力シート'!$B$3,"Y"))</f>
      </c>
      <c r="P8" s="168"/>
      <c r="Q8" s="166">
        <f>IF(ISERROR(IF(VLOOKUP(A8,'入力シート'!$A$6:'入力シート'!$F$560,4,0)=0,"",IF(ISERROR(VLOOKUP(A8,'入力シート'!$A$6:'入力シート'!$F$560,4,0)),"",VLOOKUP(A8,'入力シート'!$A$6:'入力シート'!$F$560,4,0)))),"",IF(VLOOKUP(A8,'入力シート'!$A$6:'入力シート'!$F$560,4,0)=0,"",IF(ISERROR(VLOOKUP(A8,'入力シート'!$A$6:'入力シート'!$F$560,4,0)),"",VLOOKUP(A8,'入力シート'!$A$6:'入力シート'!$F$560,4,0))))</f>
      </c>
      <c r="R8" s="166"/>
      <c r="S8" s="166"/>
      <c r="T8" s="167">
        <f>IF(ISERROR(IF(VLOOKUP(A8,'入力シート'!$A$6:'入力シート'!$F$560,5,0)=0,"",IF(ISERROR(VLOOKUP(A8,'入力シート'!$A$6:'入力シート'!$F$560,5,0)),"",VLOOKUP(A8,'入力シート'!$A$6:'入力シート'!$F$560,5,0)))),"",IF(VLOOKUP(A8,'入力シート'!$A$6:'入力シート'!$F$560,5,0)=0,"",IF(ISERROR(VLOOKUP(A8,'入力シート'!$A$6:'入力シート'!$F$560,5,0)),"",VLOOKUP(A8,'入力シート'!$A$6:'入力シート'!$F$560,5,0))))</f>
      </c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6">
        <f>IF(ISERROR(IF(VLOOKUP(A8,'入力シート'!$A$6:'入力シート'!$F$560,6,0)=0,"",IF(ISERROR(VLOOKUP(A8,'入力シート'!$A$6:'入力シート'!$F$560,6,0)),"",VLOOKUP(A8,'入力シート'!$A$6:'入力シート'!$F$560,6,0)))),"",IF(VLOOKUP(A8,'入力シート'!$A$6:'入力シート'!$F$560,6,0)=0,"",IF(ISERROR(VLOOKUP(A8,'入力シート'!$A$6:'入力シート'!$F$560,6,0)),"",VLOOKUP(A8,'入力シート'!$A$6:'入力シート'!$F$560,6,0))))</f>
      </c>
      <c r="AG8" s="166"/>
      <c r="AH8" s="166"/>
      <c r="AI8" s="166"/>
      <c r="AJ8" s="166"/>
      <c r="AK8" s="166"/>
    </row>
    <row r="9" spans="1:37" ht="33" customHeight="1" thickBot="1">
      <c r="A9" s="73">
        <v>177</v>
      </c>
      <c r="B9" s="166">
        <f>IF(ISERROR(IF(VLOOKUP(A9,'入力シート'!$A$6:'入力シート'!$F$560,2,0)=0,"",IF(ISERROR(VLOOKUP(A9,'入力シート'!$A$6:'入力シート'!$F$560,2,0)),"",VLOOKUP(A9,'入力シート'!$A$6:'入力シート'!$F$560,2,0)))),"",IF(VLOOKUP(A9,'入力シート'!$A$6:'入力シート'!$F$560,2,0)=0,"",IF(ISERROR(VLOOKUP(A9,'入力シート'!$A$6:'入力シート'!$F$560,2,0)),"",VLOOKUP(A9,'入力シート'!$A$6:'入力シート'!$F$560,2,0))))</f>
      </c>
      <c r="C9" s="166"/>
      <c r="D9" s="166"/>
      <c r="E9" s="166"/>
      <c r="F9" s="166"/>
      <c r="G9" s="166"/>
      <c r="H9" s="166"/>
      <c r="I9" s="169">
        <f>IF(ISERROR(IF(VLOOKUP(A9,'入力シート'!$A$6:'入力シート'!$F$560,3,0)=0,"",IF(ISERROR(VLOOKUP(A9,'入力シート'!$A$6:'入力シート'!$F$560,3,0)),"",VLOOKUP(A9,'入力シート'!$A$6:'入力シート'!$F$560,3,0)))),"",IF(VLOOKUP(A9,'入力シート'!$A$6:'入力シート'!$F$560,3,0)=0,"",IF(ISERROR(VLOOKUP(A9,'入力シート'!$A$6:'入力シート'!$F$560,3,0)),"",VLOOKUP(A9,'入力シート'!$A$6:'入力シート'!$F$560,3,0))))</f>
      </c>
      <c r="J9" s="169"/>
      <c r="K9" s="169"/>
      <c r="L9" s="169"/>
      <c r="M9" s="169"/>
      <c r="N9" s="169"/>
      <c r="O9" s="168">
        <f>IF(I9="","",DATEDIF(I9,'入力シート'!$B$3,"Y"))</f>
      </c>
      <c r="P9" s="168"/>
      <c r="Q9" s="166">
        <f>IF(ISERROR(IF(VLOOKUP(A9,'入力シート'!$A$6:'入力シート'!$F$560,4,0)=0,"",IF(ISERROR(VLOOKUP(A9,'入力シート'!$A$6:'入力シート'!$F$560,4,0)),"",VLOOKUP(A9,'入力シート'!$A$6:'入力シート'!$F$560,4,0)))),"",IF(VLOOKUP(A9,'入力シート'!$A$6:'入力シート'!$F$560,4,0)=0,"",IF(ISERROR(VLOOKUP(A9,'入力シート'!$A$6:'入力シート'!$F$560,4,0)),"",VLOOKUP(A9,'入力シート'!$A$6:'入力シート'!$F$560,4,0))))</f>
      </c>
      <c r="R9" s="166"/>
      <c r="S9" s="166"/>
      <c r="T9" s="167">
        <f>IF(ISERROR(IF(VLOOKUP(A9,'入力シート'!$A$6:'入力シート'!$F$560,5,0)=0,"",IF(ISERROR(VLOOKUP(A9,'入力シート'!$A$6:'入力シート'!$F$560,5,0)),"",VLOOKUP(A9,'入力シート'!$A$6:'入力シート'!$F$560,5,0)))),"",IF(VLOOKUP(A9,'入力シート'!$A$6:'入力シート'!$F$560,5,0)=0,"",IF(ISERROR(VLOOKUP(A9,'入力シート'!$A$6:'入力シート'!$F$560,5,0)),"",VLOOKUP(A9,'入力シート'!$A$6:'入力シート'!$F$560,5,0))))</f>
      </c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6">
        <f>IF(ISERROR(IF(VLOOKUP(A9,'入力シート'!$A$6:'入力シート'!$F$560,6,0)=0,"",IF(ISERROR(VLOOKUP(A9,'入力シート'!$A$6:'入力シート'!$F$560,6,0)),"",VLOOKUP(A9,'入力シート'!$A$6:'入力シート'!$F$560,6,0)))),"",IF(VLOOKUP(A9,'入力シート'!$A$6:'入力シート'!$F$560,6,0)=0,"",IF(ISERROR(VLOOKUP(A9,'入力シート'!$A$6:'入力シート'!$F$560,6,0)),"",VLOOKUP(A9,'入力シート'!$A$6:'入力シート'!$F$560,6,0))))</f>
      </c>
      <c r="AG9" s="166"/>
      <c r="AH9" s="166"/>
      <c r="AI9" s="166"/>
      <c r="AJ9" s="166"/>
      <c r="AK9" s="166"/>
    </row>
    <row r="10" spans="1:37" ht="33" customHeight="1" thickBot="1">
      <c r="A10" s="73">
        <v>178</v>
      </c>
      <c r="B10" s="166">
        <f>IF(ISERROR(IF(VLOOKUP(A10,'入力シート'!$A$6:'入力シート'!$F$560,2,0)=0,"",IF(ISERROR(VLOOKUP(A10,'入力シート'!$A$6:'入力シート'!$F$560,2,0)),"",VLOOKUP(A10,'入力シート'!$A$6:'入力シート'!$F$560,2,0)))),"",IF(VLOOKUP(A10,'入力シート'!$A$6:'入力シート'!$F$560,2,0)=0,"",IF(ISERROR(VLOOKUP(A10,'入力シート'!$A$6:'入力シート'!$F$560,2,0)),"",VLOOKUP(A10,'入力シート'!$A$6:'入力シート'!$F$560,2,0))))</f>
      </c>
      <c r="C10" s="166"/>
      <c r="D10" s="166"/>
      <c r="E10" s="166"/>
      <c r="F10" s="166"/>
      <c r="G10" s="166"/>
      <c r="H10" s="166"/>
      <c r="I10" s="169">
        <f>IF(ISERROR(IF(VLOOKUP(A10,'入力シート'!$A$6:'入力シート'!$F$560,3,0)=0,"",IF(ISERROR(VLOOKUP(A10,'入力シート'!$A$6:'入力シート'!$F$560,3,0)),"",VLOOKUP(A10,'入力シート'!$A$6:'入力シート'!$F$560,3,0)))),"",IF(VLOOKUP(A10,'入力シート'!$A$6:'入力シート'!$F$560,3,0)=0,"",IF(ISERROR(VLOOKUP(A10,'入力シート'!$A$6:'入力シート'!$F$560,3,0)),"",VLOOKUP(A10,'入力シート'!$A$6:'入力シート'!$F$560,3,0))))</f>
      </c>
      <c r="J10" s="169"/>
      <c r="K10" s="169"/>
      <c r="L10" s="169"/>
      <c r="M10" s="169"/>
      <c r="N10" s="169"/>
      <c r="O10" s="168">
        <f>IF(I10="","",DATEDIF(I10,'入力シート'!$B$3,"Y"))</f>
      </c>
      <c r="P10" s="168"/>
      <c r="Q10" s="166">
        <f>IF(ISERROR(IF(VLOOKUP(A10,'入力シート'!$A$6:'入力シート'!$F$560,4,0)=0,"",IF(ISERROR(VLOOKUP(A10,'入力シート'!$A$6:'入力シート'!$F$560,4,0)),"",VLOOKUP(A10,'入力シート'!$A$6:'入力シート'!$F$560,4,0)))),"",IF(VLOOKUP(A10,'入力シート'!$A$6:'入力シート'!$F$560,4,0)=0,"",IF(ISERROR(VLOOKUP(A10,'入力シート'!$A$6:'入力シート'!$F$560,4,0)),"",VLOOKUP(A10,'入力シート'!$A$6:'入力シート'!$F$560,4,0))))</f>
      </c>
      <c r="R10" s="166"/>
      <c r="S10" s="166"/>
      <c r="T10" s="167">
        <f>IF(ISERROR(IF(VLOOKUP(A10,'入力シート'!$A$6:'入力シート'!$F$560,5,0)=0,"",IF(ISERROR(VLOOKUP(A10,'入力シート'!$A$6:'入力シート'!$F$560,5,0)),"",VLOOKUP(A10,'入力シート'!$A$6:'入力シート'!$F$560,5,0)))),"",IF(VLOOKUP(A10,'入力シート'!$A$6:'入力シート'!$F$560,5,0)=0,"",IF(ISERROR(VLOOKUP(A10,'入力シート'!$A$6:'入力シート'!$F$560,5,0)),"",VLOOKUP(A10,'入力シート'!$A$6:'入力シート'!$F$560,5,0))))</f>
      </c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6">
        <f>IF(ISERROR(IF(VLOOKUP(A10,'入力シート'!$A$6:'入力シート'!$F$560,6,0)=0,"",IF(ISERROR(VLOOKUP(A10,'入力シート'!$A$6:'入力シート'!$F$560,6,0)),"",VLOOKUP(A10,'入力シート'!$A$6:'入力シート'!$F$560,6,0)))),"",IF(VLOOKUP(A10,'入力シート'!$A$6:'入力シート'!$F$560,6,0)=0,"",IF(ISERROR(VLOOKUP(A10,'入力シート'!$A$6:'入力シート'!$F$560,6,0)),"",VLOOKUP(A10,'入力シート'!$A$6:'入力シート'!$F$560,6,0))))</f>
      </c>
      <c r="AG10" s="166"/>
      <c r="AH10" s="166"/>
      <c r="AI10" s="166"/>
      <c r="AJ10" s="166"/>
      <c r="AK10" s="166"/>
    </row>
    <row r="11" spans="1:37" ht="33" customHeight="1" thickBot="1">
      <c r="A11" s="73">
        <v>179</v>
      </c>
      <c r="B11" s="166">
        <f>IF(ISERROR(IF(VLOOKUP(A11,'入力シート'!$A$6:'入力シート'!$F$560,2,0)=0,"",IF(ISERROR(VLOOKUP(A11,'入力シート'!$A$6:'入力シート'!$F$560,2,0)),"",VLOOKUP(A11,'入力シート'!$A$6:'入力シート'!$F$560,2,0)))),"",IF(VLOOKUP(A11,'入力シート'!$A$6:'入力シート'!$F$560,2,0)=0,"",IF(ISERROR(VLOOKUP(A11,'入力シート'!$A$6:'入力シート'!$F$560,2,0)),"",VLOOKUP(A11,'入力シート'!$A$6:'入力シート'!$F$560,2,0))))</f>
      </c>
      <c r="C11" s="166"/>
      <c r="D11" s="166"/>
      <c r="E11" s="166"/>
      <c r="F11" s="166"/>
      <c r="G11" s="166"/>
      <c r="H11" s="166"/>
      <c r="I11" s="169">
        <f>IF(ISERROR(IF(VLOOKUP(A11,'入力シート'!$A$6:'入力シート'!$F$560,3,0)=0,"",IF(ISERROR(VLOOKUP(A11,'入力シート'!$A$6:'入力シート'!$F$560,3,0)),"",VLOOKUP(A11,'入力シート'!$A$6:'入力シート'!$F$560,3,0)))),"",IF(VLOOKUP(A11,'入力シート'!$A$6:'入力シート'!$F$560,3,0)=0,"",IF(ISERROR(VLOOKUP(A11,'入力シート'!$A$6:'入力シート'!$F$560,3,0)),"",VLOOKUP(A11,'入力シート'!$A$6:'入力シート'!$F$560,3,0))))</f>
      </c>
      <c r="J11" s="169"/>
      <c r="K11" s="169"/>
      <c r="L11" s="169"/>
      <c r="M11" s="169"/>
      <c r="N11" s="169"/>
      <c r="O11" s="168">
        <f>IF(I11="","",DATEDIF(I11,'入力シート'!$B$3,"Y"))</f>
      </c>
      <c r="P11" s="168"/>
      <c r="Q11" s="166">
        <f>IF(ISERROR(IF(VLOOKUP(A11,'入力シート'!$A$6:'入力シート'!$F$560,4,0)=0,"",IF(ISERROR(VLOOKUP(A11,'入力シート'!$A$6:'入力シート'!$F$560,4,0)),"",VLOOKUP(A11,'入力シート'!$A$6:'入力シート'!$F$560,4,0)))),"",IF(VLOOKUP(A11,'入力シート'!$A$6:'入力シート'!$F$560,4,0)=0,"",IF(ISERROR(VLOOKUP(A11,'入力シート'!$A$6:'入力シート'!$F$560,4,0)),"",VLOOKUP(A11,'入力シート'!$A$6:'入力シート'!$F$560,4,0))))</f>
      </c>
      <c r="R11" s="166"/>
      <c r="S11" s="166"/>
      <c r="T11" s="167">
        <f>IF(ISERROR(IF(VLOOKUP(A11,'入力シート'!$A$6:'入力シート'!$F$560,5,0)=0,"",IF(ISERROR(VLOOKUP(A11,'入力シート'!$A$6:'入力シート'!$F$560,5,0)),"",VLOOKUP(A11,'入力シート'!$A$6:'入力シート'!$F$560,5,0)))),"",IF(VLOOKUP(A11,'入力シート'!$A$6:'入力シート'!$F$560,5,0)=0,"",IF(ISERROR(VLOOKUP(A11,'入力シート'!$A$6:'入力シート'!$F$560,5,0)),"",VLOOKUP(A11,'入力シート'!$A$6:'入力シート'!$F$560,5,0))))</f>
      </c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6">
        <f>IF(ISERROR(IF(VLOOKUP(A11,'入力シート'!$A$6:'入力シート'!$F$560,6,0)=0,"",IF(ISERROR(VLOOKUP(A11,'入力シート'!$A$6:'入力シート'!$F$560,6,0)),"",VLOOKUP(A11,'入力シート'!$A$6:'入力シート'!$F$560,6,0)))),"",IF(VLOOKUP(A11,'入力シート'!$A$6:'入力シート'!$F$560,6,0)=0,"",IF(ISERROR(VLOOKUP(A11,'入力シート'!$A$6:'入力シート'!$F$560,6,0)),"",VLOOKUP(A11,'入力シート'!$A$6:'入力シート'!$F$560,6,0))))</f>
      </c>
      <c r="AG11" s="166"/>
      <c r="AH11" s="166"/>
      <c r="AI11" s="166"/>
      <c r="AJ11" s="166"/>
      <c r="AK11" s="166"/>
    </row>
    <row r="12" spans="1:37" ht="33" customHeight="1" thickBot="1">
      <c r="A12" s="73">
        <v>180</v>
      </c>
      <c r="B12" s="166">
        <f>IF(ISERROR(IF(VLOOKUP(A12,'入力シート'!$A$6:'入力シート'!$F$560,2,0)=0,"",IF(ISERROR(VLOOKUP(A12,'入力シート'!$A$6:'入力シート'!$F$560,2,0)),"",VLOOKUP(A12,'入力シート'!$A$6:'入力シート'!$F$560,2,0)))),"",IF(VLOOKUP(A12,'入力シート'!$A$6:'入力シート'!$F$560,2,0)=0,"",IF(ISERROR(VLOOKUP(A12,'入力シート'!$A$6:'入力シート'!$F$560,2,0)),"",VLOOKUP(A12,'入力シート'!$A$6:'入力シート'!$F$560,2,0))))</f>
      </c>
      <c r="C12" s="166"/>
      <c r="D12" s="166"/>
      <c r="E12" s="166"/>
      <c r="F12" s="166"/>
      <c r="G12" s="166"/>
      <c r="H12" s="166"/>
      <c r="I12" s="169">
        <f>IF(ISERROR(IF(VLOOKUP(A12,'入力シート'!$A$6:'入力シート'!$F$560,3,0)=0,"",IF(ISERROR(VLOOKUP(A12,'入力シート'!$A$6:'入力シート'!$F$560,3,0)),"",VLOOKUP(A12,'入力シート'!$A$6:'入力シート'!$F$560,3,0)))),"",IF(VLOOKUP(A12,'入力シート'!$A$6:'入力シート'!$F$560,3,0)=0,"",IF(ISERROR(VLOOKUP(A12,'入力シート'!$A$6:'入力シート'!$F$560,3,0)),"",VLOOKUP(A12,'入力シート'!$A$6:'入力シート'!$F$560,3,0))))</f>
      </c>
      <c r="J12" s="169"/>
      <c r="K12" s="169"/>
      <c r="L12" s="169"/>
      <c r="M12" s="169"/>
      <c r="N12" s="169"/>
      <c r="O12" s="168">
        <f>IF(I12="","",DATEDIF(I12,'入力シート'!$B$3,"Y"))</f>
      </c>
      <c r="P12" s="168"/>
      <c r="Q12" s="166">
        <f>IF(ISERROR(IF(VLOOKUP(A12,'入力シート'!$A$6:'入力シート'!$F$560,4,0)=0,"",IF(ISERROR(VLOOKUP(A12,'入力シート'!$A$6:'入力シート'!$F$560,4,0)),"",VLOOKUP(A12,'入力シート'!$A$6:'入力シート'!$F$560,4,0)))),"",IF(VLOOKUP(A12,'入力シート'!$A$6:'入力シート'!$F$560,4,0)=0,"",IF(ISERROR(VLOOKUP(A12,'入力シート'!$A$6:'入力シート'!$F$560,4,0)),"",VLOOKUP(A12,'入力シート'!$A$6:'入力シート'!$F$560,4,0))))</f>
      </c>
      <c r="R12" s="166"/>
      <c r="S12" s="166"/>
      <c r="T12" s="167">
        <f>IF(ISERROR(IF(VLOOKUP(A12,'入力シート'!$A$6:'入力シート'!$F$560,5,0)=0,"",IF(ISERROR(VLOOKUP(A12,'入力シート'!$A$6:'入力シート'!$F$560,5,0)),"",VLOOKUP(A12,'入力シート'!$A$6:'入力シート'!$F$560,5,0)))),"",IF(VLOOKUP(A12,'入力シート'!$A$6:'入力シート'!$F$560,5,0)=0,"",IF(ISERROR(VLOOKUP(A12,'入力シート'!$A$6:'入力シート'!$F$560,5,0)),"",VLOOKUP(A12,'入力シート'!$A$6:'入力シート'!$F$560,5,0))))</f>
      </c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6">
        <f>IF(ISERROR(IF(VLOOKUP(A12,'入力シート'!$A$6:'入力シート'!$F$560,6,0)=0,"",IF(ISERROR(VLOOKUP(A12,'入力シート'!$A$6:'入力シート'!$F$560,6,0)),"",VLOOKUP(A12,'入力シート'!$A$6:'入力シート'!$F$560,6,0)))),"",IF(VLOOKUP(A12,'入力シート'!$A$6:'入力シート'!$F$560,6,0)=0,"",IF(ISERROR(VLOOKUP(A12,'入力シート'!$A$6:'入力シート'!$F$560,6,0)),"",VLOOKUP(A12,'入力シート'!$A$6:'入力シート'!$F$560,6,0))))</f>
      </c>
      <c r="AG12" s="166"/>
      <c r="AH12" s="166"/>
      <c r="AI12" s="166"/>
      <c r="AJ12" s="166"/>
      <c r="AK12" s="166"/>
    </row>
    <row r="13" spans="1:37" ht="33" customHeight="1" thickBot="1">
      <c r="A13" s="73">
        <v>181</v>
      </c>
      <c r="B13" s="166">
        <f>IF(ISERROR(IF(VLOOKUP(A13,'入力シート'!$A$6:'入力シート'!$F$560,2,0)=0,"",IF(ISERROR(VLOOKUP(A13,'入力シート'!$A$6:'入力シート'!$F$560,2,0)),"",VLOOKUP(A13,'入力シート'!$A$6:'入力シート'!$F$560,2,0)))),"",IF(VLOOKUP(A13,'入力シート'!$A$6:'入力シート'!$F$560,2,0)=0,"",IF(ISERROR(VLOOKUP(A13,'入力シート'!$A$6:'入力シート'!$F$560,2,0)),"",VLOOKUP(A13,'入力シート'!$A$6:'入力シート'!$F$560,2,0))))</f>
      </c>
      <c r="C13" s="166"/>
      <c r="D13" s="166"/>
      <c r="E13" s="166"/>
      <c r="F13" s="166"/>
      <c r="G13" s="166"/>
      <c r="H13" s="166"/>
      <c r="I13" s="169">
        <f>IF(ISERROR(IF(VLOOKUP(A13,'入力シート'!$A$6:'入力シート'!$F$560,3,0)=0,"",IF(ISERROR(VLOOKUP(A13,'入力シート'!$A$6:'入力シート'!$F$560,3,0)),"",VLOOKUP(A13,'入力シート'!$A$6:'入力シート'!$F$560,3,0)))),"",IF(VLOOKUP(A13,'入力シート'!$A$6:'入力シート'!$F$560,3,0)=0,"",IF(ISERROR(VLOOKUP(A13,'入力シート'!$A$6:'入力シート'!$F$560,3,0)),"",VLOOKUP(A13,'入力シート'!$A$6:'入力シート'!$F$560,3,0))))</f>
      </c>
      <c r="J13" s="169"/>
      <c r="K13" s="169"/>
      <c r="L13" s="169"/>
      <c r="M13" s="169"/>
      <c r="N13" s="169"/>
      <c r="O13" s="168">
        <f>IF(I13="","",DATEDIF(I13,'入力シート'!$B$3,"Y"))</f>
      </c>
      <c r="P13" s="168"/>
      <c r="Q13" s="166">
        <f>IF(ISERROR(IF(VLOOKUP(A13,'入力シート'!$A$6:'入力シート'!$F$560,4,0)=0,"",IF(ISERROR(VLOOKUP(A13,'入力シート'!$A$6:'入力シート'!$F$560,4,0)),"",VLOOKUP(A13,'入力シート'!$A$6:'入力シート'!$F$560,4,0)))),"",IF(VLOOKUP(A13,'入力シート'!$A$6:'入力シート'!$F$560,4,0)=0,"",IF(ISERROR(VLOOKUP(A13,'入力シート'!$A$6:'入力シート'!$F$560,4,0)),"",VLOOKUP(A13,'入力シート'!$A$6:'入力シート'!$F$560,4,0))))</f>
      </c>
      <c r="R13" s="166"/>
      <c r="S13" s="166"/>
      <c r="T13" s="167">
        <f>IF(ISERROR(IF(VLOOKUP(A13,'入力シート'!$A$6:'入力シート'!$F$560,5,0)=0,"",IF(ISERROR(VLOOKUP(A13,'入力シート'!$A$6:'入力シート'!$F$560,5,0)),"",VLOOKUP(A13,'入力シート'!$A$6:'入力シート'!$F$560,5,0)))),"",IF(VLOOKUP(A13,'入力シート'!$A$6:'入力シート'!$F$560,5,0)=0,"",IF(ISERROR(VLOOKUP(A13,'入力シート'!$A$6:'入力シート'!$F$560,5,0)),"",VLOOKUP(A13,'入力シート'!$A$6:'入力シート'!$F$560,5,0))))</f>
      </c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6">
        <f>IF(ISERROR(IF(VLOOKUP(A13,'入力シート'!$A$6:'入力シート'!$F$560,6,0)=0,"",IF(ISERROR(VLOOKUP(A13,'入力シート'!$A$6:'入力シート'!$F$560,6,0)),"",VLOOKUP(A13,'入力シート'!$A$6:'入力シート'!$F$560,6,0)))),"",IF(VLOOKUP(A13,'入力シート'!$A$6:'入力シート'!$F$560,6,0)=0,"",IF(ISERROR(VLOOKUP(A13,'入力シート'!$A$6:'入力シート'!$F$560,6,0)),"",VLOOKUP(A13,'入力シート'!$A$6:'入力シート'!$F$560,6,0))))</f>
      </c>
      <c r="AG13" s="166"/>
      <c r="AH13" s="166"/>
      <c r="AI13" s="166"/>
      <c r="AJ13" s="166"/>
      <c r="AK13" s="166"/>
    </row>
    <row r="14" spans="1:37" ht="33" customHeight="1" thickBot="1">
      <c r="A14" s="73">
        <v>182</v>
      </c>
      <c r="B14" s="166">
        <f>IF(ISERROR(IF(VLOOKUP(A14,'入力シート'!$A$6:'入力シート'!$F$560,2,0)=0,"",IF(ISERROR(VLOOKUP(A14,'入力シート'!$A$6:'入力シート'!$F$560,2,0)),"",VLOOKUP(A14,'入力シート'!$A$6:'入力シート'!$F$560,2,0)))),"",IF(VLOOKUP(A14,'入力シート'!$A$6:'入力シート'!$F$560,2,0)=0,"",IF(ISERROR(VLOOKUP(A14,'入力シート'!$A$6:'入力シート'!$F$560,2,0)),"",VLOOKUP(A14,'入力シート'!$A$6:'入力シート'!$F$560,2,0))))</f>
      </c>
      <c r="C14" s="166"/>
      <c r="D14" s="166"/>
      <c r="E14" s="166"/>
      <c r="F14" s="166"/>
      <c r="G14" s="166"/>
      <c r="H14" s="166"/>
      <c r="I14" s="169">
        <f>IF(ISERROR(IF(VLOOKUP(A14,'入力シート'!$A$6:'入力シート'!$F$560,3,0)=0,"",IF(ISERROR(VLOOKUP(A14,'入力シート'!$A$6:'入力シート'!$F$560,3,0)),"",VLOOKUP(A14,'入力シート'!$A$6:'入力シート'!$F$560,3,0)))),"",IF(VLOOKUP(A14,'入力シート'!$A$6:'入力シート'!$F$560,3,0)=0,"",IF(ISERROR(VLOOKUP(A14,'入力シート'!$A$6:'入力シート'!$F$560,3,0)),"",VLOOKUP(A14,'入力シート'!$A$6:'入力シート'!$F$560,3,0))))</f>
      </c>
      <c r="J14" s="169"/>
      <c r="K14" s="169"/>
      <c r="L14" s="169"/>
      <c r="M14" s="169"/>
      <c r="N14" s="169"/>
      <c r="O14" s="168">
        <f>IF(I14="","",DATEDIF(I14,'入力シート'!$B$3,"Y"))</f>
      </c>
      <c r="P14" s="168"/>
      <c r="Q14" s="166">
        <f>IF(ISERROR(IF(VLOOKUP(A14,'入力シート'!$A$6:'入力シート'!$F$560,4,0)=0,"",IF(ISERROR(VLOOKUP(A14,'入力シート'!$A$6:'入力シート'!$F$560,4,0)),"",VLOOKUP(A14,'入力シート'!$A$6:'入力シート'!$F$560,4,0)))),"",IF(VLOOKUP(A14,'入力シート'!$A$6:'入力シート'!$F$560,4,0)=0,"",IF(ISERROR(VLOOKUP(A14,'入力シート'!$A$6:'入力シート'!$F$560,4,0)),"",VLOOKUP(A14,'入力シート'!$A$6:'入力シート'!$F$560,4,0))))</f>
      </c>
      <c r="R14" s="166"/>
      <c r="S14" s="166"/>
      <c r="T14" s="167">
        <f>IF(ISERROR(IF(VLOOKUP(A14,'入力シート'!$A$6:'入力シート'!$F$560,5,0)=0,"",IF(ISERROR(VLOOKUP(A14,'入力シート'!$A$6:'入力シート'!$F$560,5,0)),"",VLOOKUP(A14,'入力シート'!$A$6:'入力シート'!$F$560,5,0)))),"",IF(VLOOKUP(A14,'入力シート'!$A$6:'入力シート'!$F$560,5,0)=0,"",IF(ISERROR(VLOOKUP(A14,'入力シート'!$A$6:'入力シート'!$F$560,5,0)),"",VLOOKUP(A14,'入力シート'!$A$6:'入力シート'!$F$560,5,0))))</f>
      </c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6">
        <f>IF(ISERROR(IF(VLOOKUP(A14,'入力シート'!$A$6:'入力シート'!$F$560,6,0)=0,"",IF(ISERROR(VLOOKUP(A14,'入力シート'!$A$6:'入力シート'!$F$560,6,0)),"",VLOOKUP(A14,'入力シート'!$A$6:'入力シート'!$F$560,6,0)))),"",IF(VLOOKUP(A14,'入力シート'!$A$6:'入力シート'!$F$560,6,0)=0,"",IF(ISERROR(VLOOKUP(A14,'入力シート'!$A$6:'入力シート'!$F$560,6,0)),"",VLOOKUP(A14,'入力シート'!$A$6:'入力シート'!$F$560,6,0))))</f>
      </c>
      <c r="AG14" s="166"/>
      <c r="AH14" s="166"/>
      <c r="AI14" s="166"/>
      <c r="AJ14" s="166"/>
      <c r="AK14" s="166"/>
    </row>
    <row r="15" spans="1:37" ht="33" customHeight="1" thickBot="1">
      <c r="A15" s="73">
        <v>183</v>
      </c>
      <c r="B15" s="166">
        <f>IF(ISERROR(IF(VLOOKUP(A15,'入力シート'!$A$6:'入力シート'!$F$560,2,0)=0,"",IF(ISERROR(VLOOKUP(A15,'入力シート'!$A$6:'入力シート'!$F$560,2,0)),"",VLOOKUP(A15,'入力シート'!$A$6:'入力シート'!$F$560,2,0)))),"",IF(VLOOKUP(A15,'入力シート'!$A$6:'入力シート'!$F$560,2,0)=0,"",IF(ISERROR(VLOOKUP(A15,'入力シート'!$A$6:'入力シート'!$F$560,2,0)),"",VLOOKUP(A15,'入力シート'!$A$6:'入力シート'!$F$560,2,0))))</f>
      </c>
      <c r="C15" s="166"/>
      <c r="D15" s="166"/>
      <c r="E15" s="166"/>
      <c r="F15" s="166"/>
      <c r="G15" s="166"/>
      <c r="H15" s="166"/>
      <c r="I15" s="169">
        <f>IF(ISERROR(IF(VLOOKUP(A15,'入力シート'!$A$6:'入力シート'!$F$560,3,0)=0,"",IF(ISERROR(VLOOKUP(A15,'入力シート'!$A$6:'入力シート'!$F$560,3,0)),"",VLOOKUP(A15,'入力シート'!$A$6:'入力シート'!$F$560,3,0)))),"",IF(VLOOKUP(A15,'入力シート'!$A$6:'入力シート'!$F$560,3,0)=0,"",IF(ISERROR(VLOOKUP(A15,'入力シート'!$A$6:'入力シート'!$F$560,3,0)),"",VLOOKUP(A15,'入力シート'!$A$6:'入力シート'!$F$560,3,0))))</f>
      </c>
      <c r="J15" s="169"/>
      <c r="K15" s="169"/>
      <c r="L15" s="169"/>
      <c r="M15" s="169"/>
      <c r="N15" s="169"/>
      <c r="O15" s="168">
        <f>IF(I15="","",DATEDIF(I15,'入力シート'!$B$3,"Y"))</f>
      </c>
      <c r="P15" s="168"/>
      <c r="Q15" s="166">
        <f>IF(ISERROR(IF(VLOOKUP(A15,'入力シート'!$A$6:'入力シート'!$F$560,4,0)=0,"",IF(ISERROR(VLOOKUP(A15,'入力シート'!$A$6:'入力シート'!$F$560,4,0)),"",VLOOKUP(A15,'入力シート'!$A$6:'入力シート'!$F$560,4,0)))),"",IF(VLOOKUP(A15,'入力シート'!$A$6:'入力シート'!$F$560,4,0)=0,"",IF(ISERROR(VLOOKUP(A15,'入力シート'!$A$6:'入力シート'!$F$560,4,0)),"",VLOOKUP(A15,'入力シート'!$A$6:'入力シート'!$F$560,4,0))))</f>
      </c>
      <c r="R15" s="166"/>
      <c r="S15" s="166"/>
      <c r="T15" s="167">
        <f>IF(ISERROR(IF(VLOOKUP(A15,'入力シート'!$A$6:'入力シート'!$F$560,5,0)=0,"",IF(ISERROR(VLOOKUP(A15,'入力シート'!$A$6:'入力シート'!$F$560,5,0)),"",VLOOKUP(A15,'入力シート'!$A$6:'入力シート'!$F$560,5,0)))),"",IF(VLOOKUP(A15,'入力シート'!$A$6:'入力シート'!$F$560,5,0)=0,"",IF(ISERROR(VLOOKUP(A15,'入力シート'!$A$6:'入力シート'!$F$560,5,0)),"",VLOOKUP(A15,'入力シート'!$A$6:'入力シート'!$F$560,5,0))))</f>
      </c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6">
        <f>IF(ISERROR(IF(VLOOKUP(A15,'入力シート'!$A$6:'入力シート'!$F$560,6,0)=0,"",IF(ISERROR(VLOOKUP(A15,'入力シート'!$A$6:'入力シート'!$F$560,6,0)),"",VLOOKUP(A15,'入力シート'!$A$6:'入力シート'!$F$560,6,0)))),"",IF(VLOOKUP(A15,'入力シート'!$A$6:'入力シート'!$F$560,6,0)=0,"",IF(ISERROR(VLOOKUP(A15,'入力シート'!$A$6:'入力シート'!$F$560,6,0)),"",VLOOKUP(A15,'入力シート'!$A$6:'入力シート'!$F$560,6,0))))</f>
      </c>
      <c r="AG15" s="166"/>
      <c r="AH15" s="166"/>
      <c r="AI15" s="166"/>
      <c r="AJ15" s="166"/>
      <c r="AK15" s="166"/>
    </row>
    <row r="16" spans="1:37" ht="33" customHeight="1" thickBot="1">
      <c r="A16" s="73">
        <v>184</v>
      </c>
      <c r="B16" s="166">
        <f>IF(ISERROR(IF(VLOOKUP(A16,'入力シート'!$A$6:'入力シート'!$F$560,2,0)=0,"",IF(ISERROR(VLOOKUP(A16,'入力シート'!$A$6:'入力シート'!$F$560,2,0)),"",VLOOKUP(A16,'入力シート'!$A$6:'入力シート'!$F$560,2,0)))),"",IF(VLOOKUP(A16,'入力シート'!$A$6:'入力シート'!$F$560,2,0)=0,"",IF(ISERROR(VLOOKUP(A16,'入力シート'!$A$6:'入力シート'!$F$560,2,0)),"",VLOOKUP(A16,'入力シート'!$A$6:'入力シート'!$F$560,2,0))))</f>
      </c>
      <c r="C16" s="166"/>
      <c r="D16" s="166"/>
      <c r="E16" s="166"/>
      <c r="F16" s="166"/>
      <c r="G16" s="166"/>
      <c r="H16" s="166"/>
      <c r="I16" s="169">
        <f>IF(ISERROR(IF(VLOOKUP(A16,'入力シート'!$A$6:'入力シート'!$F$560,3,0)=0,"",IF(ISERROR(VLOOKUP(A16,'入力シート'!$A$6:'入力シート'!$F$560,3,0)),"",VLOOKUP(A16,'入力シート'!$A$6:'入力シート'!$F$560,3,0)))),"",IF(VLOOKUP(A16,'入力シート'!$A$6:'入力シート'!$F$560,3,0)=0,"",IF(ISERROR(VLOOKUP(A16,'入力シート'!$A$6:'入力シート'!$F$560,3,0)),"",VLOOKUP(A16,'入力シート'!$A$6:'入力シート'!$F$560,3,0))))</f>
      </c>
      <c r="J16" s="169"/>
      <c r="K16" s="169"/>
      <c r="L16" s="169"/>
      <c r="M16" s="169"/>
      <c r="N16" s="169"/>
      <c r="O16" s="168">
        <f>IF(I16="","",DATEDIF(I16,'入力シート'!$B$3,"Y"))</f>
      </c>
      <c r="P16" s="168"/>
      <c r="Q16" s="166">
        <f>IF(ISERROR(IF(VLOOKUP(A16,'入力シート'!$A$6:'入力シート'!$F$560,4,0)=0,"",IF(ISERROR(VLOOKUP(A16,'入力シート'!$A$6:'入力シート'!$F$560,4,0)),"",VLOOKUP(A16,'入力シート'!$A$6:'入力シート'!$F$560,4,0)))),"",IF(VLOOKUP(A16,'入力シート'!$A$6:'入力シート'!$F$560,4,0)=0,"",IF(ISERROR(VLOOKUP(A16,'入力シート'!$A$6:'入力シート'!$F$560,4,0)),"",VLOOKUP(A16,'入力シート'!$A$6:'入力シート'!$F$560,4,0))))</f>
      </c>
      <c r="R16" s="166"/>
      <c r="S16" s="166"/>
      <c r="T16" s="167">
        <f>IF(ISERROR(IF(VLOOKUP(A16,'入力シート'!$A$6:'入力シート'!$F$560,5,0)=0,"",IF(ISERROR(VLOOKUP(A16,'入力シート'!$A$6:'入力シート'!$F$560,5,0)),"",VLOOKUP(A16,'入力シート'!$A$6:'入力シート'!$F$560,5,0)))),"",IF(VLOOKUP(A16,'入力シート'!$A$6:'入力シート'!$F$560,5,0)=0,"",IF(ISERROR(VLOOKUP(A16,'入力シート'!$A$6:'入力シート'!$F$560,5,0)),"",VLOOKUP(A16,'入力シート'!$A$6:'入力シート'!$F$560,5,0))))</f>
      </c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6">
        <f>IF(ISERROR(IF(VLOOKUP(A16,'入力シート'!$A$6:'入力シート'!$F$560,6,0)=0,"",IF(ISERROR(VLOOKUP(A16,'入力シート'!$A$6:'入力シート'!$F$560,6,0)),"",VLOOKUP(A16,'入力シート'!$A$6:'入力シート'!$F$560,6,0)))),"",IF(VLOOKUP(A16,'入力シート'!$A$6:'入力シート'!$F$560,6,0)=0,"",IF(ISERROR(VLOOKUP(A16,'入力シート'!$A$6:'入力シート'!$F$560,6,0)),"",VLOOKUP(A16,'入力シート'!$A$6:'入力シート'!$F$560,6,0))))</f>
      </c>
      <c r="AG16" s="166"/>
      <c r="AH16" s="166"/>
      <c r="AI16" s="166"/>
      <c r="AJ16" s="166"/>
      <c r="AK16" s="166"/>
    </row>
    <row r="17" spans="1:37" ht="33" customHeight="1" thickBot="1">
      <c r="A17" s="73">
        <v>185</v>
      </c>
      <c r="B17" s="166">
        <f>IF(ISERROR(IF(VLOOKUP(A17,'入力シート'!$A$6:'入力シート'!$F$560,2,0)=0,"",IF(ISERROR(VLOOKUP(A17,'入力シート'!$A$6:'入力シート'!$F$560,2,0)),"",VLOOKUP(A17,'入力シート'!$A$6:'入力シート'!$F$560,2,0)))),"",IF(VLOOKUP(A17,'入力シート'!$A$6:'入力シート'!$F$560,2,0)=0,"",IF(ISERROR(VLOOKUP(A17,'入力シート'!$A$6:'入力シート'!$F$560,2,0)),"",VLOOKUP(A17,'入力シート'!$A$6:'入力シート'!$F$560,2,0))))</f>
      </c>
      <c r="C17" s="166"/>
      <c r="D17" s="166"/>
      <c r="E17" s="166"/>
      <c r="F17" s="166"/>
      <c r="G17" s="166"/>
      <c r="H17" s="166"/>
      <c r="I17" s="169">
        <f>IF(ISERROR(IF(VLOOKUP(A17,'入力シート'!$A$6:'入力シート'!$F$560,3,0)=0,"",IF(ISERROR(VLOOKUP(A17,'入力シート'!$A$6:'入力シート'!$F$560,3,0)),"",VLOOKUP(A17,'入力シート'!$A$6:'入力シート'!$F$560,3,0)))),"",IF(VLOOKUP(A17,'入力シート'!$A$6:'入力シート'!$F$560,3,0)=0,"",IF(ISERROR(VLOOKUP(A17,'入力シート'!$A$6:'入力シート'!$F$560,3,0)),"",VLOOKUP(A17,'入力シート'!$A$6:'入力シート'!$F$560,3,0))))</f>
      </c>
      <c r="J17" s="169"/>
      <c r="K17" s="169"/>
      <c r="L17" s="169"/>
      <c r="M17" s="169"/>
      <c r="N17" s="169"/>
      <c r="O17" s="168">
        <f>IF(I17="","",DATEDIF(I17,'入力シート'!$B$3,"Y"))</f>
      </c>
      <c r="P17" s="168"/>
      <c r="Q17" s="166">
        <f>IF(ISERROR(IF(VLOOKUP(A17,'入力シート'!$A$6:'入力シート'!$F$560,4,0)=0,"",IF(ISERROR(VLOOKUP(A17,'入力シート'!$A$6:'入力シート'!$F$560,4,0)),"",VLOOKUP(A17,'入力シート'!$A$6:'入力シート'!$F$560,4,0)))),"",IF(VLOOKUP(A17,'入力シート'!$A$6:'入力シート'!$F$560,4,0)=0,"",IF(ISERROR(VLOOKUP(A17,'入力シート'!$A$6:'入力シート'!$F$560,4,0)),"",VLOOKUP(A17,'入力シート'!$A$6:'入力シート'!$F$560,4,0))))</f>
      </c>
      <c r="R17" s="166"/>
      <c r="S17" s="166"/>
      <c r="T17" s="167">
        <f>IF(ISERROR(IF(VLOOKUP(A17,'入力シート'!$A$6:'入力シート'!$F$560,5,0)=0,"",IF(ISERROR(VLOOKUP(A17,'入力シート'!$A$6:'入力シート'!$F$560,5,0)),"",VLOOKUP(A17,'入力シート'!$A$6:'入力シート'!$F$560,5,0)))),"",IF(VLOOKUP(A17,'入力シート'!$A$6:'入力シート'!$F$560,5,0)=0,"",IF(ISERROR(VLOOKUP(A17,'入力シート'!$A$6:'入力シート'!$F$560,5,0)),"",VLOOKUP(A17,'入力シート'!$A$6:'入力シート'!$F$560,5,0))))</f>
      </c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6">
        <f>IF(ISERROR(IF(VLOOKUP(A17,'入力シート'!$A$6:'入力シート'!$F$560,6,0)=0,"",IF(ISERROR(VLOOKUP(A17,'入力シート'!$A$6:'入力シート'!$F$560,6,0)),"",VLOOKUP(A17,'入力シート'!$A$6:'入力シート'!$F$560,6,0)))),"",IF(VLOOKUP(A17,'入力シート'!$A$6:'入力シート'!$F$560,6,0)=0,"",IF(ISERROR(VLOOKUP(A17,'入力シート'!$A$6:'入力シート'!$F$560,6,0)),"",VLOOKUP(A17,'入力シート'!$A$6:'入力シート'!$F$560,6,0))))</f>
      </c>
      <c r="AG17" s="166"/>
      <c r="AH17" s="166"/>
      <c r="AI17" s="166"/>
      <c r="AJ17" s="166"/>
      <c r="AK17" s="166"/>
    </row>
    <row r="18" spans="1:37" ht="33" customHeight="1" thickBot="1">
      <c r="A18" s="73">
        <v>186</v>
      </c>
      <c r="B18" s="166">
        <f>IF(ISERROR(IF(VLOOKUP(A18,'入力シート'!$A$6:'入力シート'!$F$560,2,0)=0,"",IF(ISERROR(VLOOKUP(A18,'入力シート'!$A$6:'入力シート'!$F$560,2,0)),"",VLOOKUP(A18,'入力シート'!$A$6:'入力シート'!$F$560,2,0)))),"",IF(VLOOKUP(A18,'入力シート'!$A$6:'入力シート'!$F$560,2,0)=0,"",IF(ISERROR(VLOOKUP(A18,'入力シート'!$A$6:'入力シート'!$F$560,2,0)),"",VLOOKUP(A18,'入力シート'!$A$6:'入力シート'!$F$560,2,0))))</f>
      </c>
      <c r="C18" s="166"/>
      <c r="D18" s="166"/>
      <c r="E18" s="166"/>
      <c r="F18" s="166"/>
      <c r="G18" s="166"/>
      <c r="H18" s="166"/>
      <c r="I18" s="169">
        <f>IF(ISERROR(IF(VLOOKUP(A18,'入力シート'!$A$6:'入力シート'!$F$560,3,0)=0,"",IF(ISERROR(VLOOKUP(A18,'入力シート'!$A$6:'入力シート'!$F$560,3,0)),"",VLOOKUP(A18,'入力シート'!$A$6:'入力シート'!$F$560,3,0)))),"",IF(VLOOKUP(A18,'入力シート'!$A$6:'入力シート'!$F$560,3,0)=0,"",IF(ISERROR(VLOOKUP(A18,'入力シート'!$A$6:'入力シート'!$F$560,3,0)),"",VLOOKUP(A18,'入力シート'!$A$6:'入力シート'!$F$560,3,0))))</f>
      </c>
      <c r="J18" s="169"/>
      <c r="K18" s="169"/>
      <c r="L18" s="169"/>
      <c r="M18" s="169"/>
      <c r="N18" s="169"/>
      <c r="O18" s="168">
        <f>IF(I18="","",DATEDIF(I18,'入力シート'!$B$3,"Y"))</f>
      </c>
      <c r="P18" s="168"/>
      <c r="Q18" s="166">
        <f>IF(ISERROR(IF(VLOOKUP(A18,'入力シート'!$A$6:'入力シート'!$F$560,4,0)=0,"",IF(ISERROR(VLOOKUP(A18,'入力シート'!$A$6:'入力シート'!$F$560,4,0)),"",VLOOKUP(A18,'入力シート'!$A$6:'入力シート'!$F$560,4,0)))),"",IF(VLOOKUP(A18,'入力シート'!$A$6:'入力シート'!$F$560,4,0)=0,"",IF(ISERROR(VLOOKUP(A18,'入力シート'!$A$6:'入力シート'!$F$560,4,0)),"",VLOOKUP(A18,'入力シート'!$A$6:'入力シート'!$F$560,4,0))))</f>
      </c>
      <c r="R18" s="166"/>
      <c r="S18" s="166"/>
      <c r="T18" s="167">
        <f>IF(ISERROR(IF(VLOOKUP(A18,'入力シート'!$A$6:'入力シート'!$F$560,5,0)=0,"",IF(ISERROR(VLOOKUP(A18,'入力シート'!$A$6:'入力シート'!$F$560,5,0)),"",VLOOKUP(A18,'入力シート'!$A$6:'入力シート'!$F$560,5,0)))),"",IF(VLOOKUP(A18,'入力シート'!$A$6:'入力シート'!$F$560,5,0)=0,"",IF(ISERROR(VLOOKUP(A18,'入力シート'!$A$6:'入力シート'!$F$560,5,0)),"",VLOOKUP(A18,'入力シート'!$A$6:'入力シート'!$F$560,5,0))))</f>
      </c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6">
        <f>IF(ISERROR(IF(VLOOKUP(A18,'入力シート'!$A$6:'入力シート'!$F$560,6,0)=0,"",IF(ISERROR(VLOOKUP(A18,'入力シート'!$A$6:'入力シート'!$F$560,6,0)),"",VLOOKUP(A18,'入力シート'!$A$6:'入力シート'!$F$560,6,0)))),"",IF(VLOOKUP(A18,'入力シート'!$A$6:'入力シート'!$F$560,6,0)=0,"",IF(ISERROR(VLOOKUP(A18,'入力シート'!$A$6:'入力シート'!$F$560,6,0)),"",VLOOKUP(A18,'入力シート'!$A$6:'入力シート'!$F$560,6,0))))</f>
      </c>
      <c r="AG18" s="166"/>
      <c r="AH18" s="166"/>
      <c r="AI18" s="166"/>
      <c r="AJ18" s="166"/>
      <c r="AK18" s="166"/>
    </row>
    <row r="19" spans="1:37" ht="33" customHeight="1" thickBot="1">
      <c r="A19" s="73">
        <v>187</v>
      </c>
      <c r="B19" s="166">
        <f>IF(ISERROR(IF(VLOOKUP(A19,'入力シート'!$A$6:'入力シート'!$F$560,2,0)=0,"",IF(ISERROR(VLOOKUP(A19,'入力シート'!$A$6:'入力シート'!$F$560,2,0)),"",VLOOKUP(A19,'入力シート'!$A$6:'入力シート'!$F$560,2,0)))),"",IF(VLOOKUP(A19,'入力シート'!$A$6:'入力シート'!$F$560,2,0)=0,"",IF(ISERROR(VLOOKUP(A19,'入力シート'!$A$6:'入力シート'!$F$560,2,0)),"",VLOOKUP(A19,'入力シート'!$A$6:'入力シート'!$F$560,2,0))))</f>
      </c>
      <c r="C19" s="166"/>
      <c r="D19" s="166"/>
      <c r="E19" s="166"/>
      <c r="F19" s="166"/>
      <c r="G19" s="166"/>
      <c r="H19" s="166"/>
      <c r="I19" s="169">
        <f>IF(ISERROR(IF(VLOOKUP(A19,'入力シート'!$A$6:'入力シート'!$F$560,3,0)=0,"",IF(ISERROR(VLOOKUP(A19,'入力シート'!$A$6:'入力シート'!$F$560,3,0)),"",VLOOKUP(A19,'入力シート'!$A$6:'入力シート'!$F$560,3,0)))),"",IF(VLOOKUP(A19,'入力シート'!$A$6:'入力シート'!$F$560,3,0)=0,"",IF(ISERROR(VLOOKUP(A19,'入力シート'!$A$6:'入力シート'!$F$560,3,0)),"",VLOOKUP(A19,'入力シート'!$A$6:'入力シート'!$F$560,3,0))))</f>
      </c>
      <c r="J19" s="169"/>
      <c r="K19" s="169"/>
      <c r="L19" s="169"/>
      <c r="M19" s="169"/>
      <c r="N19" s="169"/>
      <c r="O19" s="168">
        <f>IF(I19="","",DATEDIF(I19,'入力シート'!$B$3,"Y"))</f>
      </c>
      <c r="P19" s="168"/>
      <c r="Q19" s="166">
        <f>IF(ISERROR(IF(VLOOKUP(A19,'入力シート'!$A$6:'入力シート'!$F$560,4,0)=0,"",IF(ISERROR(VLOOKUP(A19,'入力シート'!$A$6:'入力シート'!$F$560,4,0)),"",VLOOKUP(A19,'入力シート'!$A$6:'入力シート'!$F$560,4,0)))),"",IF(VLOOKUP(A19,'入力シート'!$A$6:'入力シート'!$F$560,4,0)=0,"",IF(ISERROR(VLOOKUP(A19,'入力シート'!$A$6:'入力シート'!$F$560,4,0)),"",VLOOKUP(A19,'入力シート'!$A$6:'入力シート'!$F$560,4,0))))</f>
      </c>
      <c r="R19" s="166"/>
      <c r="S19" s="166"/>
      <c r="T19" s="167">
        <f>IF(ISERROR(IF(VLOOKUP(A19,'入力シート'!$A$6:'入力シート'!$F$560,5,0)=0,"",IF(ISERROR(VLOOKUP(A19,'入力シート'!$A$6:'入力シート'!$F$560,5,0)),"",VLOOKUP(A19,'入力シート'!$A$6:'入力シート'!$F$560,5,0)))),"",IF(VLOOKUP(A19,'入力シート'!$A$6:'入力シート'!$F$560,5,0)=0,"",IF(ISERROR(VLOOKUP(A19,'入力シート'!$A$6:'入力シート'!$F$560,5,0)),"",VLOOKUP(A19,'入力シート'!$A$6:'入力シート'!$F$560,5,0))))</f>
      </c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6">
        <f>IF(ISERROR(IF(VLOOKUP(A19,'入力シート'!$A$6:'入力シート'!$F$560,6,0)=0,"",IF(ISERROR(VLOOKUP(A19,'入力シート'!$A$6:'入力シート'!$F$560,6,0)),"",VLOOKUP(A19,'入力シート'!$A$6:'入力シート'!$F$560,6,0)))),"",IF(VLOOKUP(A19,'入力シート'!$A$6:'入力シート'!$F$560,6,0)=0,"",IF(ISERROR(VLOOKUP(A19,'入力シート'!$A$6:'入力シート'!$F$560,6,0)),"",VLOOKUP(A19,'入力シート'!$A$6:'入力シート'!$F$560,6,0))))</f>
      </c>
      <c r="AG19" s="166"/>
      <c r="AH19" s="166"/>
      <c r="AI19" s="166"/>
      <c r="AJ19" s="166"/>
      <c r="AK19" s="166"/>
    </row>
    <row r="20" spans="1:37" ht="33" customHeight="1" thickBot="1">
      <c r="A20" s="73">
        <v>188</v>
      </c>
      <c r="B20" s="166">
        <f>IF(ISERROR(IF(VLOOKUP(A20,'入力シート'!$A$6:'入力シート'!$F$560,2,0)=0,"",IF(ISERROR(VLOOKUP(A20,'入力シート'!$A$6:'入力シート'!$F$560,2,0)),"",VLOOKUP(A20,'入力シート'!$A$6:'入力シート'!$F$560,2,0)))),"",IF(VLOOKUP(A20,'入力シート'!$A$6:'入力シート'!$F$560,2,0)=0,"",IF(ISERROR(VLOOKUP(A20,'入力シート'!$A$6:'入力シート'!$F$560,2,0)),"",VLOOKUP(A20,'入力シート'!$A$6:'入力シート'!$F$560,2,0))))</f>
      </c>
      <c r="C20" s="166"/>
      <c r="D20" s="166"/>
      <c r="E20" s="166"/>
      <c r="F20" s="166"/>
      <c r="G20" s="166"/>
      <c r="H20" s="166"/>
      <c r="I20" s="169">
        <f>IF(ISERROR(IF(VLOOKUP(A20,'入力シート'!$A$6:'入力シート'!$F$560,3,0)=0,"",IF(ISERROR(VLOOKUP(A20,'入力シート'!$A$6:'入力シート'!$F$560,3,0)),"",VLOOKUP(A20,'入力シート'!$A$6:'入力シート'!$F$560,3,0)))),"",IF(VLOOKUP(A20,'入力シート'!$A$6:'入力シート'!$F$560,3,0)=0,"",IF(ISERROR(VLOOKUP(A20,'入力シート'!$A$6:'入力シート'!$F$560,3,0)),"",VLOOKUP(A20,'入力シート'!$A$6:'入力シート'!$F$560,3,0))))</f>
      </c>
      <c r="J20" s="169"/>
      <c r="K20" s="169"/>
      <c r="L20" s="169"/>
      <c r="M20" s="169"/>
      <c r="N20" s="169"/>
      <c r="O20" s="168">
        <f>IF(I20="","",DATEDIF(I20,'入力シート'!$B$3,"Y"))</f>
      </c>
      <c r="P20" s="168"/>
      <c r="Q20" s="166">
        <f>IF(ISERROR(IF(VLOOKUP(A20,'入力シート'!$A$6:'入力シート'!$F$560,4,0)=0,"",IF(ISERROR(VLOOKUP(A20,'入力シート'!$A$6:'入力シート'!$F$560,4,0)),"",VLOOKUP(A20,'入力シート'!$A$6:'入力シート'!$F$560,4,0)))),"",IF(VLOOKUP(A20,'入力シート'!$A$6:'入力シート'!$F$560,4,0)=0,"",IF(ISERROR(VLOOKUP(A20,'入力シート'!$A$6:'入力シート'!$F$560,4,0)),"",VLOOKUP(A20,'入力シート'!$A$6:'入力シート'!$F$560,4,0))))</f>
      </c>
      <c r="R20" s="166"/>
      <c r="S20" s="166"/>
      <c r="T20" s="167">
        <f>IF(ISERROR(IF(VLOOKUP(A20,'入力シート'!$A$6:'入力シート'!$F$560,5,0)=0,"",IF(ISERROR(VLOOKUP(A20,'入力シート'!$A$6:'入力シート'!$F$560,5,0)),"",VLOOKUP(A20,'入力シート'!$A$6:'入力シート'!$F$560,5,0)))),"",IF(VLOOKUP(A20,'入力シート'!$A$6:'入力シート'!$F$560,5,0)=0,"",IF(ISERROR(VLOOKUP(A20,'入力シート'!$A$6:'入力シート'!$F$560,5,0)),"",VLOOKUP(A20,'入力シート'!$A$6:'入力シート'!$F$560,5,0))))</f>
      </c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6">
        <f>IF(ISERROR(IF(VLOOKUP(A20,'入力シート'!$A$6:'入力シート'!$F$560,6,0)=0,"",IF(ISERROR(VLOOKUP(A20,'入力シート'!$A$6:'入力シート'!$F$560,6,0)),"",VLOOKUP(A20,'入力シート'!$A$6:'入力シート'!$F$560,6,0)))),"",IF(VLOOKUP(A20,'入力シート'!$A$6:'入力シート'!$F$560,6,0)=0,"",IF(ISERROR(VLOOKUP(A20,'入力シート'!$A$6:'入力シート'!$F$560,6,0)),"",VLOOKUP(A20,'入力シート'!$A$6:'入力シート'!$F$560,6,0))))</f>
      </c>
      <c r="AG20" s="166"/>
      <c r="AH20" s="166"/>
      <c r="AI20" s="166"/>
      <c r="AJ20" s="166"/>
      <c r="AK20" s="166"/>
    </row>
    <row r="21" spans="1:37" ht="33" customHeight="1" thickBot="1">
      <c r="A21" s="73">
        <v>189</v>
      </c>
      <c r="B21" s="166">
        <f>IF(ISERROR(IF(VLOOKUP(A21,'入力シート'!$A$6:'入力シート'!$F$560,2,0)=0,"",IF(ISERROR(VLOOKUP(A21,'入力シート'!$A$6:'入力シート'!$F$560,2,0)),"",VLOOKUP(A21,'入力シート'!$A$6:'入力シート'!$F$560,2,0)))),"",IF(VLOOKUP(A21,'入力シート'!$A$6:'入力シート'!$F$560,2,0)=0,"",IF(ISERROR(VLOOKUP(A21,'入力シート'!$A$6:'入力シート'!$F$560,2,0)),"",VLOOKUP(A21,'入力シート'!$A$6:'入力シート'!$F$560,2,0))))</f>
      </c>
      <c r="C21" s="166"/>
      <c r="D21" s="166"/>
      <c r="E21" s="166"/>
      <c r="F21" s="166"/>
      <c r="G21" s="166"/>
      <c r="H21" s="166"/>
      <c r="I21" s="169">
        <f>IF(ISERROR(IF(VLOOKUP(A21,'入力シート'!$A$6:'入力シート'!$F$560,3,0)=0,"",IF(ISERROR(VLOOKUP(A21,'入力シート'!$A$6:'入力シート'!$F$560,3,0)),"",VLOOKUP(A21,'入力シート'!$A$6:'入力シート'!$F$560,3,0)))),"",IF(VLOOKUP(A21,'入力シート'!$A$6:'入力シート'!$F$560,3,0)=0,"",IF(ISERROR(VLOOKUP(A21,'入力シート'!$A$6:'入力シート'!$F$560,3,0)),"",VLOOKUP(A21,'入力シート'!$A$6:'入力シート'!$F$560,3,0))))</f>
      </c>
      <c r="J21" s="169"/>
      <c r="K21" s="169"/>
      <c r="L21" s="169"/>
      <c r="M21" s="169"/>
      <c r="N21" s="169"/>
      <c r="O21" s="168">
        <f>IF(I21="","",DATEDIF(I21,'入力シート'!$B$3,"Y"))</f>
      </c>
      <c r="P21" s="168"/>
      <c r="Q21" s="166">
        <f>IF(ISERROR(IF(VLOOKUP(A21,'入力シート'!$A$6:'入力シート'!$F$560,4,0)=0,"",IF(ISERROR(VLOOKUP(A21,'入力シート'!$A$6:'入力シート'!$F$560,4,0)),"",VLOOKUP(A21,'入力シート'!$A$6:'入力シート'!$F$560,4,0)))),"",IF(VLOOKUP(A21,'入力シート'!$A$6:'入力シート'!$F$560,4,0)=0,"",IF(ISERROR(VLOOKUP(A21,'入力シート'!$A$6:'入力シート'!$F$560,4,0)),"",VLOOKUP(A21,'入力シート'!$A$6:'入力シート'!$F$560,4,0))))</f>
      </c>
      <c r="R21" s="166"/>
      <c r="S21" s="166"/>
      <c r="T21" s="167">
        <f>IF(ISERROR(IF(VLOOKUP(A21,'入力シート'!$A$6:'入力シート'!$F$560,5,0)=0,"",IF(ISERROR(VLOOKUP(A21,'入力シート'!$A$6:'入力シート'!$F$560,5,0)),"",VLOOKUP(A21,'入力シート'!$A$6:'入力シート'!$F$560,5,0)))),"",IF(VLOOKUP(A21,'入力シート'!$A$6:'入力シート'!$F$560,5,0)=0,"",IF(ISERROR(VLOOKUP(A21,'入力シート'!$A$6:'入力シート'!$F$560,5,0)),"",VLOOKUP(A21,'入力シート'!$A$6:'入力シート'!$F$560,5,0))))</f>
      </c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6">
        <f>IF(ISERROR(IF(VLOOKUP(A21,'入力シート'!$A$6:'入力シート'!$F$560,6,0)=0,"",IF(ISERROR(VLOOKUP(A21,'入力シート'!$A$6:'入力シート'!$F$560,6,0)),"",VLOOKUP(A21,'入力シート'!$A$6:'入力シート'!$F$560,6,0)))),"",IF(VLOOKUP(A21,'入力シート'!$A$6:'入力シート'!$F$560,6,0)=0,"",IF(ISERROR(VLOOKUP(A21,'入力シート'!$A$6:'入力シート'!$F$560,6,0)),"",VLOOKUP(A21,'入力シート'!$A$6:'入力シート'!$F$560,6,0))))</f>
      </c>
      <c r="AG21" s="166"/>
      <c r="AH21" s="166"/>
      <c r="AI21" s="166"/>
      <c r="AJ21" s="166"/>
      <c r="AK21" s="166"/>
    </row>
    <row r="22" spans="1:37" ht="33" customHeight="1" thickBot="1">
      <c r="A22" s="73">
        <v>190</v>
      </c>
      <c r="B22" s="166">
        <f>IF(ISERROR(IF(VLOOKUP(A22,'入力シート'!$A$6:'入力シート'!$F$560,2,0)=0,"",IF(ISERROR(VLOOKUP(A22,'入力シート'!$A$6:'入力シート'!$F$560,2,0)),"",VLOOKUP(A22,'入力シート'!$A$6:'入力シート'!$F$560,2,0)))),"",IF(VLOOKUP(A22,'入力シート'!$A$6:'入力シート'!$F$560,2,0)=0,"",IF(ISERROR(VLOOKUP(A22,'入力シート'!$A$6:'入力シート'!$F$560,2,0)),"",VLOOKUP(A22,'入力シート'!$A$6:'入力シート'!$F$560,2,0))))</f>
      </c>
      <c r="C22" s="166"/>
      <c r="D22" s="166"/>
      <c r="E22" s="166"/>
      <c r="F22" s="166"/>
      <c r="G22" s="166"/>
      <c r="H22" s="166"/>
      <c r="I22" s="169">
        <f>IF(ISERROR(IF(VLOOKUP(A22,'入力シート'!$A$6:'入力シート'!$F$560,3,0)=0,"",IF(ISERROR(VLOOKUP(A22,'入力シート'!$A$6:'入力シート'!$F$560,3,0)),"",VLOOKUP(A22,'入力シート'!$A$6:'入力シート'!$F$560,3,0)))),"",IF(VLOOKUP(A22,'入力シート'!$A$6:'入力シート'!$F$560,3,0)=0,"",IF(ISERROR(VLOOKUP(A22,'入力シート'!$A$6:'入力シート'!$F$560,3,0)),"",VLOOKUP(A22,'入力シート'!$A$6:'入力シート'!$F$560,3,0))))</f>
      </c>
      <c r="J22" s="169"/>
      <c r="K22" s="169"/>
      <c r="L22" s="169"/>
      <c r="M22" s="169"/>
      <c r="N22" s="169"/>
      <c r="O22" s="168">
        <f>IF(I22="","",DATEDIF(I22,'入力シート'!$B$3,"Y"))</f>
      </c>
      <c r="P22" s="168"/>
      <c r="Q22" s="166">
        <f>IF(ISERROR(IF(VLOOKUP(A22,'入力シート'!$A$6:'入力シート'!$F$560,4,0)=0,"",IF(ISERROR(VLOOKUP(A22,'入力シート'!$A$6:'入力シート'!$F$560,4,0)),"",VLOOKUP(A22,'入力シート'!$A$6:'入力シート'!$F$560,4,0)))),"",IF(VLOOKUP(A22,'入力シート'!$A$6:'入力シート'!$F$560,4,0)=0,"",IF(ISERROR(VLOOKUP(A22,'入力シート'!$A$6:'入力シート'!$F$560,4,0)),"",VLOOKUP(A22,'入力シート'!$A$6:'入力シート'!$F$560,4,0))))</f>
      </c>
      <c r="R22" s="166"/>
      <c r="S22" s="166"/>
      <c r="T22" s="167">
        <f>IF(ISERROR(IF(VLOOKUP(A22,'入力シート'!$A$6:'入力シート'!$F$560,5,0)=0,"",IF(ISERROR(VLOOKUP(A22,'入力シート'!$A$6:'入力シート'!$F$560,5,0)),"",VLOOKUP(A22,'入力シート'!$A$6:'入力シート'!$F$560,5,0)))),"",IF(VLOOKUP(A22,'入力シート'!$A$6:'入力シート'!$F$560,5,0)=0,"",IF(ISERROR(VLOOKUP(A22,'入力シート'!$A$6:'入力シート'!$F$560,5,0)),"",VLOOKUP(A22,'入力シート'!$A$6:'入力シート'!$F$560,5,0))))</f>
      </c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6">
        <f>IF(ISERROR(IF(VLOOKUP(A22,'入力シート'!$A$6:'入力シート'!$F$560,6,0)=0,"",IF(ISERROR(VLOOKUP(A22,'入力シート'!$A$6:'入力シート'!$F$560,6,0)),"",VLOOKUP(A22,'入力シート'!$A$6:'入力シート'!$F$560,6,0)))),"",IF(VLOOKUP(A22,'入力シート'!$A$6:'入力シート'!$F$560,6,0)=0,"",IF(ISERROR(VLOOKUP(A22,'入力シート'!$A$6:'入力シート'!$F$560,6,0)),"",VLOOKUP(A22,'入力シート'!$A$6:'入力シート'!$F$560,6,0))))</f>
      </c>
      <c r="AG22" s="166"/>
      <c r="AH22" s="166"/>
      <c r="AI22" s="166"/>
      <c r="AJ22" s="166"/>
      <c r="AK22" s="166"/>
    </row>
    <row r="23" spans="1:37" ht="33" customHeight="1" thickBot="1">
      <c r="A23" s="73">
        <v>191</v>
      </c>
      <c r="B23" s="166">
        <f>IF(ISERROR(IF(VLOOKUP(A23,'入力シート'!$A$6:'入力シート'!$F$560,2,0)=0,"",IF(ISERROR(VLOOKUP(A23,'入力シート'!$A$6:'入力シート'!$F$560,2,0)),"",VLOOKUP(A23,'入力シート'!$A$6:'入力シート'!$F$560,2,0)))),"",IF(VLOOKUP(A23,'入力シート'!$A$6:'入力シート'!$F$560,2,0)=0,"",IF(ISERROR(VLOOKUP(A23,'入力シート'!$A$6:'入力シート'!$F$560,2,0)),"",VLOOKUP(A23,'入力シート'!$A$6:'入力シート'!$F$560,2,0))))</f>
      </c>
      <c r="C23" s="166"/>
      <c r="D23" s="166"/>
      <c r="E23" s="166"/>
      <c r="F23" s="166"/>
      <c r="G23" s="166"/>
      <c r="H23" s="166"/>
      <c r="I23" s="169">
        <f>IF(ISERROR(IF(VLOOKUP(A23,'入力シート'!$A$6:'入力シート'!$F$560,3,0)=0,"",IF(ISERROR(VLOOKUP(A23,'入力シート'!$A$6:'入力シート'!$F$560,3,0)),"",VLOOKUP(A23,'入力シート'!$A$6:'入力シート'!$F$560,3,0)))),"",IF(VLOOKUP(A23,'入力シート'!$A$6:'入力シート'!$F$560,3,0)=0,"",IF(ISERROR(VLOOKUP(A23,'入力シート'!$A$6:'入力シート'!$F$560,3,0)),"",VLOOKUP(A23,'入力シート'!$A$6:'入力シート'!$F$560,3,0))))</f>
      </c>
      <c r="J23" s="169"/>
      <c r="K23" s="169"/>
      <c r="L23" s="169"/>
      <c r="M23" s="169"/>
      <c r="N23" s="169"/>
      <c r="O23" s="168">
        <f>IF(I23="","",DATEDIF(I23,'入力シート'!$B$3,"Y"))</f>
      </c>
      <c r="P23" s="168"/>
      <c r="Q23" s="166">
        <f>IF(ISERROR(IF(VLOOKUP(A23,'入力シート'!$A$6:'入力シート'!$F$560,4,0)=0,"",IF(ISERROR(VLOOKUP(A23,'入力シート'!$A$6:'入力シート'!$F$560,4,0)),"",VLOOKUP(A23,'入力シート'!$A$6:'入力シート'!$F$560,4,0)))),"",IF(VLOOKUP(A23,'入力シート'!$A$6:'入力シート'!$F$560,4,0)=0,"",IF(ISERROR(VLOOKUP(A23,'入力シート'!$A$6:'入力シート'!$F$560,4,0)),"",VLOOKUP(A23,'入力シート'!$A$6:'入力シート'!$F$560,4,0))))</f>
      </c>
      <c r="R23" s="166"/>
      <c r="S23" s="166"/>
      <c r="T23" s="167">
        <f>IF(ISERROR(IF(VLOOKUP(A23,'入力シート'!$A$6:'入力シート'!$F$560,5,0)=0,"",IF(ISERROR(VLOOKUP(A23,'入力シート'!$A$6:'入力シート'!$F$560,5,0)),"",VLOOKUP(A23,'入力シート'!$A$6:'入力シート'!$F$560,5,0)))),"",IF(VLOOKUP(A23,'入力シート'!$A$6:'入力シート'!$F$560,5,0)=0,"",IF(ISERROR(VLOOKUP(A23,'入力シート'!$A$6:'入力シート'!$F$560,5,0)),"",VLOOKUP(A23,'入力シート'!$A$6:'入力シート'!$F$560,5,0))))</f>
      </c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6">
        <f>IF(ISERROR(IF(VLOOKUP(A23,'入力シート'!$A$6:'入力シート'!$F$560,6,0)=0,"",IF(ISERROR(VLOOKUP(A23,'入力シート'!$A$6:'入力シート'!$F$560,6,0)),"",VLOOKUP(A23,'入力シート'!$A$6:'入力シート'!$F$560,6,0)))),"",IF(VLOOKUP(A23,'入力シート'!$A$6:'入力シート'!$F$560,6,0)=0,"",IF(ISERROR(VLOOKUP(A23,'入力シート'!$A$6:'入力シート'!$F$560,6,0)),"",VLOOKUP(A23,'入力シート'!$A$6:'入力シート'!$F$560,6,0))))</f>
      </c>
      <c r="AG23" s="166"/>
      <c r="AH23" s="166"/>
      <c r="AI23" s="166"/>
      <c r="AJ23" s="166"/>
      <c r="AK23" s="166"/>
    </row>
    <row r="24" spans="1:37" ht="33" customHeight="1" thickBot="1">
      <c r="A24" s="73">
        <v>192</v>
      </c>
      <c r="B24" s="166">
        <f>IF(ISERROR(IF(VLOOKUP(A24,'入力シート'!$A$6:'入力シート'!$F$560,2,0)=0,"",IF(ISERROR(VLOOKUP(A24,'入力シート'!$A$6:'入力シート'!$F$560,2,0)),"",VLOOKUP(A24,'入力シート'!$A$6:'入力シート'!$F$560,2,0)))),"",IF(VLOOKUP(A24,'入力シート'!$A$6:'入力シート'!$F$560,2,0)=0,"",IF(ISERROR(VLOOKUP(A24,'入力シート'!$A$6:'入力シート'!$F$560,2,0)),"",VLOOKUP(A24,'入力シート'!$A$6:'入力シート'!$F$560,2,0))))</f>
      </c>
      <c r="C24" s="166"/>
      <c r="D24" s="166"/>
      <c r="E24" s="166"/>
      <c r="F24" s="166"/>
      <c r="G24" s="166"/>
      <c r="H24" s="166"/>
      <c r="I24" s="169">
        <f>IF(ISERROR(IF(VLOOKUP(A24,'入力シート'!$A$6:'入力シート'!$F$560,3,0)=0,"",IF(ISERROR(VLOOKUP(A24,'入力シート'!$A$6:'入力シート'!$F$560,3,0)),"",VLOOKUP(A24,'入力シート'!$A$6:'入力シート'!$F$560,3,0)))),"",IF(VLOOKUP(A24,'入力シート'!$A$6:'入力シート'!$F$560,3,0)=0,"",IF(ISERROR(VLOOKUP(A24,'入力シート'!$A$6:'入力シート'!$F$560,3,0)),"",VLOOKUP(A24,'入力シート'!$A$6:'入力シート'!$F$560,3,0))))</f>
      </c>
      <c r="J24" s="169"/>
      <c r="K24" s="169"/>
      <c r="L24" s="169"/>
      <c r="M24" s="169"/>
      <c r="N24" s="169"/>
      <c r="O24" s="168">
        <f>IF(I24="","",DATEDIF(I24,'入力シート'!$B$3,"Y"))</f>
      </c>
      <c r="P24" s="168"/>
      <c r="Q24" s="166">
        <f>IF(ISERROR(IF(VLOOKUP(A24,'入力シート'!$A$6:'入力シート'!$F$560,4,0)=0,"",IF(ISERROR(VLOOKUP(A24,'入力シート'!$A$6:'入力シート'!$F$560,4,0)),"",VLOOKUP(A24,'入力シート'!$A$6:'入力シート'!$F$560,4,0)))),"",IF(VLOOKUP(A24,'入力シート'!$A$6:'入力シート'!$F$560,4,0)=0,"",IF(ISERROR(VLOOKUP(A24,'入力シート'!$A$6:'入力シート'!$F$560,4,0)),"",VLOOKUP(A24,'入力シート'!$A$6:'入力シート'!$F$560,4,0))))</f>
      </c>
      <c r="R24" s="166"/>
      <c r="S24" s="166"/>
      <c r="T24" s="167">
        <f>IF(ISERROR(IF(VLOOKUP(A24,'入力シート'!$A$6:'入力シート'!$F$560,5,0)=0,"",IF(ISERROR(VLOOKUP(A24,'入力シート'!$A$6:'入力シート'!$F$560,5,0)),"",VLOOKUP(A24,'入力シート'!$A$6:'入力シート'!$F$560,5,0)))),"",IF(VLOOKUP(A24,'入力シート'!$A$6:'入力シート'!$F$560,5,0)=0,"",IF(ISERROR(VLOOKUP(A24,'入力シート'!$A$6:'入力シート'!$F$560,5,0)),"",VLOOKUP(A24,'入力シート'!$A$6:'入力シート'!$F$560,5,0))))</f>
      </c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6">
        <f>IF(ISERROR(IF(VLOOKUP(A24,'入力シート'!$A$6:'入力シート'!$F$560,6,0)=0,"",IF(ISERROR(VLOOKUP(A24,'入力シート'!$A$6:'入力シート'!$F$560,6,0)),"",VLOOKUP(A24,'入力シート'!$A$6:'入力シート'!$F$560,6,0)))),"",IF(VLOOKUP(A24,'入力シート'!$A$6:'入力シート'!$F$560,6,0)=0,"",IF(ISERROR(VLOOKUP(A24,'入力シート'!$A$6:'入力シート'!$F$560,6,0)),"",VLOOKUP(A24,'入力シート'!$A$6:'入力シート'!$F$560,6,0))))</f>
      </c>
      <c r="AG24" s="166"/>
      <c r="AH24" s="166"/>
      <c r="AI24" s="166"/>
      <c r="AJ24" s="166"/>
      <c r="AK24" s="166"/>
    </row>
    <row r="25" spans="1:37" ht="33" customHeight="1" thickBot="1">
      <c r="A25" s="73">
        <v>193</v>
      </c>
      <c r="B25" s="166">
        <f>IF(ISERROR(IF(VLOOKUP(A25,'入力シート'!$A$6:'入力シート'!$F$560,2,0)=0,"",IF(ISERROR(VLOOKUP(A25,'入力シート'!$A$6:'入力シート'!$F$560,2,0)),"",VLOOKUP(A25,'入力シート'!$A$6:'入力シート'!$F$560,2,0)))),"",IF(VLOOKUP(A25,'入力シート'!$A$6:'入力シート'!$F$560,2,0)=0,"",IF(ISERROR(VLOOKUP(A25,'入力シート'!$A$6:'入力シート'!$F$560,2,0)),"",VLOOKUP(A25,'入力シート'!$A$6:'入力シート'!$F$560,2,0))))</f>
      </c>
      <c r="C25" s="166"/>
      <c r="D25" s="166"/>
      <c r="E25" s="166"/>
      <c r="F25" s="166"/>
      <c r="G25" s="166"/>
      <c r="H25" s="166"/>
      <c r="I25" s="169">
        <f>IF(ISERROR(IF(VLOOKUP(A25,'入力シート'!$A$6:'入力シート'!$F$560,3,0)=0,"",IF(ISERROR(VLOOKUP(A25,'入力シート'!$A$6:'入力シート'!$F$560,3,0)),"",VLOOKUP(A25,'入力シート'!$A$6:'入力シート'!$F$560,3,0)))),"",IF(VLOOKUP(A25,'入力シート'!$A$6:'入力シート'!$F$560,3,0)=0,"",IF(ISERROR(VLOOKUP(A25,'入力シート'!$A$6:'入力シート'!$F$560,3,0)),"",VLOOKUP(A25,'入力シート'!$A$6:'入力シート'!$F$560,3,0))))</f>
      </c>
      <c r="J25" s="169"/>
      <c r="K25" s="169"/>
      <c r="L25" s="169"/>
      <c r="M25" s="169"/>
      <c r="N25" s="169"/>
      <c r="O25" s="168">
        <f>IF(I25="","",DATEDIF(I25,'入力シート'!$B$3,"Y"))</f>
      </c>
      <c r="P25" s="168"/>
      <c r="Q25" s="166">
        <f>IF(ISERROR(IF(VLOOKUP(A25,'入力シート'!$A$6:'入力シート'!$F$560,4,0)=0,"",IF(ISERROR(VLOOKUP(A25,'入力シート'!$A$6:'入力シート'!$F$560,4,0)),"",VLOOKUP(A25,'入力シート'!$A$6:'入力シート'!$F$560,4,0)))),"",IF(VLOOKUP(A25,'入力シート'!$A$6:'入力シート'!$F$560,4,0)=0,"",IF(ISERROR(VLOOKUP(A25,'入力シート'!$A$6:'入力シート'!$F$560,4,0)),"",VLOOKUP(A25,'入力シート'!$A$6:'入力シート'!$F$560,4,0))))</f>
      </c>
      <c r="R25" s="166"/>
      <c r="S25" s="166"/>
      <c r="T25" s="167">
        <f>IF(ISERROR(IF(VLOOKUP(A25,'入力シート'!$A$6:'入力シート'!$F$560,5,0)=0,"",IF(ISERROR(VLOOKUP(A25,'入力シート'!$A$6:'入力シート'!$F$560,5,0)),"",VLOOKUP(A25,'入力シート'!$A$6:'入力シート'!$F$560,5,0)))),"",IF(VLOOKUP(A25,'入力シート'!$A$6:'入力シート'!$F$560,5,0)=0,"",IF(ISERROR(VLOOKUP(A25,'入力シート'!$A$6:'入力シート'!$F$560,5,0)),"",VLOOKUP(A25,'入力シート'!$A$6:'入力シート'!$F$560,5,0))))</f>
      </c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6">
        <f>IF(ISERROR(IF(VLOOKUP(A25,'入力シート'!$A$6:'入力シート'!$F$560,6,0)=0,"",IF(ISERROR(VLOOKUP(A25,'入力シート'!$A$6:'入力シート'!$F$560,6,0)),"",VLOOKUP(A25,'入力シート'!$A$6:'入力シート'!$F$560,6,0)))),"",IF(VLOOKUP(A25,'入力シート'!$A$6:'入力シート'!$F$560,6,0)=0,"",IF(ISERROR(VLOOKUP(A25,'入力シート'!$A$6:'入力シート'!$F$560,6,0)),"",VLOOKUP(A25,'入力シート'!$A$6:'入力シート'!$F$560,6,0))))</f>
      </c>
      <c r="AG25" s="166"/>
      <c r="AH25" s="166"/>
      <c r="AI25" s="166"/>
      <c r="AJ25" s="166"/>
      <c r="AK25" s="166"/>
    </row>
    <row r="26" spans="1:37" ht="33" customHeight="1" thickBot="1">
      <c r="A26" s="73">
        <v>194</v>
      </c>
      <c r="B26" s="166">
        <f>IF(ISERROR(IF(VLOOKUP(A26,'入力シート'!$A$6:'入力シート'!$F$560,2,0)=0,"",IF(ISERROR(VLOOKUP(A26,'入力シート'!$A$6:'入力シート'!$F$560,2,0)),"",VLOOKUP(A26,'入力シート'!$A$6:'入力シート'!$F$560,2,0)))),"",IF(VLOOKUP(A26,'入力シート'!$A$6:'入力シート'!$F$560,2,0)=0,"",IF(ISERROR(VLOOKUP(A26,'入力シート'!$A$6:'入力シート'!$F$560,2,0)),"",VLOOKUP(A26,'入力シート'!$A$6:'入力シート'!$F$560,2,0))))</f>
      </c>
      <c r="C26" s="166"/>
      <c r="D26" s="166"/>
      <c r="E26" s="166"/>
      <c r="F26" s="166"/>
      <c r="G26" s="166"/>
      <c r="H26" s="166"/>
      <c r="I26" s="169">
        <f>IF(ISERROR(IF(VLOOKUP(A26,'入力シート'!$A$6:'入力シート'!$F$560,3,0)=0,"",IF(ISERROR(VLOOKUP(A26,'入力シート'!$A$6:'入力シート'!$F$560,3,0)),"",VLOOKUP(A26,'入力シート'!$A$6:'入力シート'!$F$560,3,0)))),"",IF(VLOOKUP(A26,'入力シート'!$A$6:'入力シート'!$F$560,3,0)=0,"",IF(ISERROR(VLOOKUP(A26,'入力シート'!$A$6:'入力シート'!$F$560,3,0)),"",VLOOKUP(A26,'入力シート'!$A$6:'入力シート'!$F$560,3,0))))</f>
      </c>
      <c r="J26" s="169"/>
      <c r="K26" s="169"/>
      <c r="L26" s="169"/>
      <c r="M26" s="169"/>
      <c r="N26" s="169"/>
      <c r="O26" s="168">
        <f>IF(I26="","",DATEDIF(I26,'入力シート'!$B$3,"Y"))</f>
      </c>
      <c r="P26" s="168"/>
      <c r="Q26" s="166">
        <f>IF(ISERROR(IF(VLOOKUP(A26,'入力シート'!$A$6:'入力シート'!$F$560,4,0)=0,"",IF(ISERROR(VLOOKUP(A26,'入力シート'!$A$6:'入力シート'!$F$560,4,0)),"",VLOOKUP(A26,'入力シート'!$A$6:'入力シート'!$F$560,4,0)))),"",IF(VLOOKUP(A26,'入力シート'!$A$6:'入力シート'!$F$560,4,0)=0,"",IF(ISERROR(VLOOKUP(A26,'入力シート'!$A$6:'入力シート'!$F$560,4,0)),"",VLOOKUP(A26,'入力シート'!$A$6:'入力シート'!$F$560,4,0))))</f>
      </c>
      <c r="R26" s="166"/>
      <c r="S26" s="166"/>
      <c r="T26" s="167">
        <f>IF(ISERROR(IF(VLOOKUP(A26,'入力シート'!$A$6:'入力シート'!$F$560,5,0)=0,"",IF(ISERROR(VLOOKUP(A26,'入力シート'!$A$6:'入力シート'!$F$560,5,0)),"",VLOOKUP(A26,'入力シート'!$A$6:'入力シート'!$F$560,5,0)))),"",IF(VLOOKUP(A26,'入力シート'!$A$6:'入力シート'!$F$560,5,0)=0,"",IF(ISERROR(VLOOKUP(A26,'入力シート'!$A$6:'入力シート'!$F$560,5,0)),"",VLOOKUP(A26,'入力シート'!$A$6:'入力シート'!$F$560,5,0))))</f>
      </c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6">
        <f>IF(ISERROR(IF(VLOOKUP(A26,'入力シート'!$A$6:'入力シート'!$F$560,6,0)=0,"",IF(ISERROR(VLOOKUP(A26,'入力シート'!$A$6:'入力シート'!$F$560,6,0)),"",VLOOKUP(A26,'入力シート'!$A$6:'入力シート'!$F$560,6,0)))),"",IF(VLOOKUP(A26,'入力シート'!$A$6:'入力シート'!$F$560,6,0)=0,"",IF(ISERROR(VLOOKUP(A26,'入力シート'!$A$6:'入力シート'!$F$560,6,0)),"",VLOOKUP(A26,'入力シート'!$A$6:'入力シート'!$F$560,6,0))))</f>
      </c>
      <c r="AG26" s="166"/>
      <c r="AH26" s="166"/>
      <c r="AI26" s="166"/>
      <c r="AJ26" s="166"/>
      <c r="AK26" s="166"/>
    </row>
    <row r="27" spans="1:37" ht="33" customHeight="1" thickBot="1">
      <c r="A27" s="73">
        <v>195</v>
      </c>
      <c r="B27" s="166">
        <f>IF(ISERROR(IF(VLOOKUP(A27,'入力シート'!$A$6:'入力シート'!$F$560,2,0)=0,"",IF(ISERROR(VLOOKUP(A27,'入力シート'!$A$6:'入力シート'!$F$560,2,0)),"",VLOOKUP(A27,'入力シート'!$A$6:'入力シート'!$F$560,2,0)))),"",IF(VLOOKUP(A27,'入力シート'!$A$6:'入力シート'!$F$560,2,0)=0,"",IF(ISERROR(VLOOKUP(A27,'入力シート'!$A$6:'入力シート'!$F$560,2,0)),"",VLOOKUP(A27,'入力シート'!$A$6:'入力シート'!$F$560,2,0))))</f>
      </c>
      <c r="C27" s="166"/>
      <c r="D27" s="166"/>
      <c r="E27" s="166"/>
      <c r="F27" s="166"/>
      <c r="G27" s="166"/>
      <c r="H27" s="166"/>
      <c r="I27" s="169">
        <f>IF(ISERROR(IF(VLOOKUP(A27,'入力シート'!$A$6:'入力シート'!$F$560,3,0)=0,"",IF(ISERROR(VLOOKUP(A27,'入力シート'!$A$6:'入力シート'!$F$560,3,0)),"",VLOOKUP(A27,'入力シート'!$A$6:'入力シート'!$F$560,3,0)))),"",IF(VLOOKUP(A27,'入力シート'!$A$6:'入力シート'!$F$560,3,0)=0,"",IF(ISERROR(VLOOKUP(A27,'入力シート'!$A$6:'入力シート'!$F$560,3,0)),"",VLOOKUP(A27,'入力シート'!$A$6:'入力シート'!$F$560,3,0))))</f>
      </c>
      <c r="J27" s="169"/>
      <c r="K27" s="169"/>
      <c r="L27" s="169"/>
      <c r="M27" s="169"/>
      <c r="N27" s="169"/>
      <c r="O27" s="168">
        <f>IF(I27="","",DATEDIF(I27,'入力シート'!$B$3,"Y"))</f>
      </c>
      <c r="P27" s="168"/>
      <c r="Q27" s="166">
        <f>IF(ISERROR(IF(VLOOKUP(A27,'入力シート'!$A$6:'入力シート'!$F$560,4,0)=0,"",IF(ISERROR(VLOOKUP(A27,'入力シート'!$A$6:'入力シート'!$F$560,4,0)),"",VLOOKUP(A27,'入力シート'!$A$6:'入力シート'!$F$560,4,0)))),"",IF(VLOOKUP(A27,'入力シート'!$A$6:'入力シート'!$F$560,4,0)=0,"",IF(ISERROR(VLOOKUP(A27,'入力シート'!$A$6:'入力シート'!$F$560,4,0)),"",VLOOKUP(A27,'入力シート'!$A$6:'入力シート'!$F$560,4,0))))</f>
      </c>
      <c r="R27" s="166"/>
      <c r="S27" s="166"/>
      <c r="T27" s="167">
        <f>IF(ISERROR(IF(VLOOKUP(A27,'入力シート'!$A$6:'入力シート'!$F$560,5,0)=0,"",IF(ISERROR(VLOOKUP(A27,'入力シート'!$A$6:'入力シート'!$F$560,5,0)),"",VLOOKUP(A27,'入力シート'!$A$6:'入力シート'!$F$560,5,0)))),"",IF(VLOOKUP(A27,'入力シート'!$A$6:'入力シート'!$F$560,5,0)=0,"",IF(ISERROR(VLOOKUP(A27,'入力シート'!$A$6:'入力シート'!$F$560,5,0)),"",VLOOKUP(A27,'入力シート'!$A$6:'入力シート'!$F$560,5,0))))</f>
      </c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6">
        <f>IF(ISERROR(IF(VLOOKUP(A27,'入力シート'!$A$6:'入力シート'!$F$560,6,0)=0,"",IF(ISERROR(VLOOKUP(A27,'入力シート'!$A$6:'入力シート'!$F$560,6,0)),"",VLOOKUP(A27,'入力シート'!$A$6:'入力シート'!$F$560,6,0)))),"",IF(VLOOKUP(A27,'入力シート'!$A$6:'入力シート'!$F$560,6,0)=0,"",IF(ISERROR(VLOOKUP(A27,'入力シート'!$A$6:'入力シート'!$F$560,6,0)),"",VLOOKUP(A27,'入力シート'!$A$6:'入力シート'!$F$560,6,0))))</f>
      </c>
      <c r="AG27" s="166"/>
      <c r="AH27" s="166"/>
      <c r="AI27" s="166"/>
      <c r="AJ27" s="166"/>
      <c r="AK27" s="166"/>
    </row>
    <row r="28" spans="1:37" ht="15" customHeight="1">
      <c r="A28" s="202"/>
      <c r="B28" s="197" t="s">
        <v>72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8"/>
      <c r="AG28" s="195">
        <v>10</v>
      </c>
      <c r="AH28" s="195"/>
      <c r="AI28" s="195" t="s">
        <v>30</v>
      </c>
      <c r="AJ28" s="200">
        <f>'削除しないで下さい'!P11</f>
        <v>1</v>
      </c>
      <c r="AK28" s="201"/>
    </row>
    <row r="29" spans="1:37" ht="15" customHeight="1" thickBot="1">
      <c r="A29" s="202"/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8"/>
      <c r="AG29" s="178"/>
      <c r="AH29" s="178"/>
      <c r="AI29" s="178"/>
      <c r="AJ29" s="172"/>
      <c r="AK29" s="173"/>
    </row>
  </sheetData>
  <sheetProtection/>
  <mergeCells count="133">
    <mergeCell ref="AF15:AK15"/>
    <mergeCell ref="AG2:AK2"/>
    <mergeCell ref="A3:AK4"/>
    <mergeCell ref="O6:P7"/>
    <mergeCell ref="Q6:S7"/>
    <mergeCell ref="T6:AE7"/>
    <mergeCell ref="AF6:AK7"/>
    <mergeCell ref="B6:H7"/>
    <mergeCell ref="I6:N7"/>
    <mergeCell ref="T15:AE15"/>
    <mergeCell ref="T17:AE17"/>
    <mergeCell ref="Q15:S15"/>
    <mergeCell ref="T23:AE23"/>
    <mergeCell ref="Q17:S17"/>
    <mergeCell ref="Q23:S23"/>
    <mergeCell ref="T22:AE22"/>
    <mergeCell ref="Q22:S22"/>
    <mergeCell ref="A28:A29"/>
    <mergeCell ref="AG28:AH29"/>
    <mergeCell ref="AI28:AI29"/>
    <mergeCell ref="B27:H27"/>
    <mergeCell ref="I27:N27"/>
    <mergeCell ref="O27:P27"/>
    <mergeCell ref="Q27:S27"/>
    <mergeCell ref="T27:AE27"/>
    <mergeCell ref="AF27:AK27"/>
    <mergeCell ref="AJ28:AK29"/>
    <mergeCell ref="T8:AE8"/>
    <mergeCell ref="AF8:AK8"/>
    <mergeCell ref="B9:H9"/>
    <mergeCell ref="I9:N9"/>
    <mergeCell ref="O9:P9"/>
    <mergeCell ref="AF9:AK9"/>
    <mergeCell ref="B8:H8"/>
    <mergeCell ref="I8:N8"/>
    <mergeCell ref="O8:P8"/>
    <mergeCell ref="Q8:S8"/>
    <mergeCell ref="B10:H10"/>
    <mergeCell ref="I10:N10"/>
    <mergeCell ref="O10:P10"/>
    <mergeCell ref="Q10:S10"/>
    <mergeCell ref="T10:AE10"/>
    <mergeCell ref="AF10:AK10"/>
    <mergeCell ref="Q9:S9"/>
    <mergeCell ref="T9:AE9"/>
    <mergeCell ref="AF11:AK11"/>
    <mergeCell ref="B12:H12"/>
    <mergeCell ref="I12:N12"/>
    <mergeCell ref="O12:P12"/>
    <mergeCell ref="Q12:S12"/>
    <mergeCell ref="T12:AE12"/>
    <mergeCell ref="AF12:AK12"/>
    <mergeCell ref="B11:H11"/>
    <mergeCell ref="I11:N11"/>
    <mergeCell ref="O11:P11"/>
    <mergeCell ref="Q13:S13"/>
    <mergeCell ref="T11:AE11"/>
    <mergeCell ref="Q11:S11"/>
    <mergeCell ref="T13:AE13"/>
    <mergeCell ref="AF13:AK13"/>
    <mergeCell ref="B14:H14"/>
    <mergeCell ref="I14:N14"/>
    <mergeCell ref="O14:P14"/>
    <mergeCell ref="Q14:S14"/>
    <mergeCell ref="T14:AE14"/>
    <mergeCell ref="AF14:AK14"/>
    <mergeCell ref="B13:H13"/>
    <mergeCell ref="I13:N13"/>
    <mergeCell ref="O13:P13"/>
    <mergeCell ref="B16:H16"/>
    <mergeCell ref="I16:N16"/>
    <mergeCell ref="O16:P16"/>
    <mergeCell ref="Q16:S16"/>
    <mergeCell ref="T16:AE16"/>
    <mergeCell ref="AF16:AK16"/>
    <mergeCell ref="B15:H15"/>
    <mergeCell ref="I15:N15"/>
    <mergeCell ref="O15:P15"/>
    <mergeCell ref="AF17:AK17"/>
    <mergeCell ref="B18:H18"/>
    <mergeCell ref="I18:N18"/>
    <mergeCell ref="O18:P18"/>
    <mergeCell ref="Q18:S18"/>
    <mergeCell ref="T18:AE18"/>
    <mergeCell ref="AF18:AK18"/>
    <mergeCell ref="B17:H17"/>
    <mergeCell ref="I17:N17"/>
    <mergeCell ref="O17:P17"/>
    <mergeCell ref="AF21:AK21"/>
    <mergeCell ref="B19:H19"/>
    <mergeCell ref="I19:N19"/>
    <mergeCell ref="O19:P19"/>
    <mergeCell ref="Q19:S19"/>
    <mergeCell ref="B20:H20"/>
    <mergeCell ref="I20:N20"/>
    <mergeCell ref="O20:P20"/>
    <mergeCell ref="Q20:S20"/>
    <mergeCell ref="AF22:AK22"/>
    <mergeCell ref="B21:H21"/>
    <mergeCell ref="I21:N21"/>
    <mergeCell ref="O21:P21"/>
    <mergeCell ref="Q21:S21"/>
    <mergeCell ref="B22:H22"/>
    <mergeCell ref="B23:H23"/>
    <mergeCell ref="AF19:AK19"/>
    <mergeCell ref="T20:AE20"/>
    <mergeCell ref="AF20:AK20"/>
    <mergeCell ref="T19:AE19"/>
    <mergeCell ref="T21:AE21"/>
    <mergeCell ref="I23:N23"/>
    <mergeCell ref="O23:P23"/>
    <mergeCell ref="I22:N22"/>
    <mergeCell ref="O22:P22"/>
    <mergeCell ref="I26:N26"/>
    <mergeCell ref="O26:P26"/>
    <mergeCell ref="Q26:S26"/>
    <mergeCell ref="AF23:AK23"/>
    <mergeCell ref="B24:H24"/>
    <mergeCell ref="I24:N24"/>
    <mergeCell ref="O24:P24"/>
    <mergeCell ref="Q24:S24"/>
    <mergeCell ref="T24:AE24"/>
    <mergeCell ref="AF24:AK24"/>
    <mergeCell ref="B28:AF29"/>
    <mergeCell ref="T25:AE25"/>
    <mergeCell ref="AF25:AK25"/>
    <mergeCell ref="T26:AE26"/>
    <mergeCell ref="AF26:AK26"/>
    <mergeCell ref="B25:H25"/>
    <mergeCell ref="I25:N25"/>
    <mergeCell ref="O25:P25"/>
    <mergeCell ref="Q25:S25"/>
    <mergeCell ref="B26:H26"/>
  </mergeCells>
  <printOptions/>
  <pageMargins left="0.5905511811023623" right="0.3937007874015748" top="0.5905511811023623" bottom="0.5905511811023623" header="0.5118110236220472" footer="0.5118110236220472"/>
  <pageSetup blackAndWhite="1" errors="blank"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K29"/>
  <sheetViews>
    <sheetView view="pageBreakPreview" zoomScaleSheetLayoutView="100" zoomScalePageLayoutView="0" workbookViewId="0" topLeftCell="A1">
      <selection activeCell="I9" sqref="I9:N9"/>
    </sheetView>
  </sheetViews>
  <sheetFormatPr defaultColWidth="2.50390625" defaultRowHeight="15" customHeight="1"/>
  <cols>
    <col min="1" max="16384" width="2.50390625" style="68" customWidth="1"/>
  </cols>
  <sheetData>
    <row r="1" ht="15" customHeight="1">
      <c r="AK1" s="69"/>
    </row>
    <row r="2" spans="33:37" ht="15" customHeight="1">
      <c r="AG2" s="192" t="s">
        <v>10</v>
      </c>
      <c r="AH2" s="193"/>
      <c r="AI2" s="193"/>
      <c r="AJ2" s="193"/>
      <c r="AK2" s="194"/>
    </row>
    <row r="3" spans="1:37" ht="15" customHeight="1">
      <c r="A3" s="182" t="s">
        <v>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</row>
    <row r="4" spans="1:37" ht="15" customHeight="1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</row>
    <row r="5" ht="15" customHeight="1" thickBot="1"/>
    <row r="6" spans="2:37" ht="15" customHeight="1" thickBot="1">
      <c r="B6" s="174" t="s">
        <v>21</v>
      </c>
      <c r="C6" s="174"/>
      <c r="D6" s="174"/>
      <c r="E6" s="174"/>
      <c r="F6" s="174"/>
      <c r="G6" s="174"/>
      <c r="H6" s="174"/>
      <c r="I6" s="174" t="s">
        <v>9</v>
      </c>
      <c r="J6" s="174"/>
      <c r="K6" s="174"/>
      <c r="L6" s="174"/>
      <c r="M6" s="174"/>
      <c r="N6" s="174"/>
      <c r="O6" s="174" t="s">
        <v>7</v>
      </c>
      <c r="P6" s="174"/>
      <c r="Q6" s="174" t="s">
        <v>8</v>
      </c>
      <c r="R6" s="174"/>
      <c r="S6" s="174"/>
      <c r="T6" s="174" t="s">
        <v>22</v>
      </c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89" t="s">
        <v>23</v>
      </c>
      <c r="AG6" s="189"/>
      <c r="AH6" s="189"/>
      <c r="AI6" s="189"/>
      <c r="AJ6" s="189"/>
      <c r="AK6" s="189"/>
    </row>
    <row r="7" spans="2:37" ht="15" customHeight="1" thickBot="1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89"/>
      <c r="AG7" s="189"/>
      <c r="AH7" s="189"/>
      <c r="AI7" s="189"/>
      <c r="AJ7" s="189"/>
      <c r="AK7" s="189"/>
    </row>
    <row r="8" spans="1:37" ht="33" customHeight="1" thickBot="1">
      <c r="A8" s="73">
        <v>196</v>
      </c>
      <c r="B8" s="166">
        <f>IF(ISERROR(IF(VLOOKUP(A8,'入力シート'!$A$6:'入力シート'!$F$560,2,0)=0,"",IF(ISERROR(VLOOKUP(A8,'入力シート'!$A$6:'入力シート'!$F$560,2,0)),"",VLOOKUP(A8,'入力シート'!$A$6:'入力シート'!$F$560,2,0)))),"",IF(VLOOKUP(A8,'入力シート'!$A$6:'入力シート'!$F$560,2,0)=0,"",IF(ISERROR(VLOOKUP(A8,'入力シート'!$A$6:'入力シート'!$F$560,2,0)),"",VLOOKUP(A8,'入力シート'!$A$6:'入力シート'!$F$560,2,0))))</f>
      </c>
      <c r="C8" s="166"/>
      <c r="D8" s="166"/>
      <c r="E8" s="166"/>
      <c r="F8" s="166"/>
      <c r="G8" s="166"/>
      <c r="H8" s="166"/>
      <c r="I8" s="169">
        <f>IF(ISERROR(IF(VLOOKUP(A8,'入力シート'!$A$6:'入力シート'!$F$560,3,0)=0,"",IF(ISERROR(VLOOKUP(A8,'入力シート'!$A$6:'入力シート'!$F$560,3,0)),"",VLOOKUP(A8,'入力シート'!$A$6:'入力シート'!$F$560,3,0)))),"",IF(VLOOKUP(A8,'入力シート'!$A$6:'入力シート'!$F$560,3,0)=0,"",IF(ISERROR(VLOOKUP(A8,'入力シート'!$A$6:'入力シート'!$F$560,3,0)),"",VLOOKUP(A8,'入力シート'!$A$6:'入力シート'!$F$560,3,0))))</f>
      </c>
      <c r="J8" s="169"/>
      <c r="K8" s="169"/>
      <c r="L8" s="169"/>
      <c r="M8" s="169"/>
      <c r="N8" s="169"/>
      <c r="O8" s="168">
        <f>IF(I8="","",DATEDIF(I8,'入力シート'!$B$3,"Y"))</f>
      </c>
      <c r="P8" s="168"/>
      <c r="Q8" s="166">
        <f>IF(ISERROR(IF(VLOOKUP(A8,'入力シート'!$A$6:'入力シート'!$F$560,4,0)=0,"",IF(ISERROR(VLOOKUP(A8,'入力シート'!$A$6:'入力シート'!$F$560,4,0)),"",VLOOKUP(A8,'入力シート'!$A$6:'入力シート'!$F$560,4,0)))),"",IF(VLOOKUP(A8,'入力シート'!$A$6:'入力シート'!$F$560,4,0)=0,"",IF(ISERROR(VLOOKUP(A8,'入力シート'!$A$6:'入力シート'!$F$560,4,0)),"",VLOOKUP(A8,'入力シート'!$A$6:'入力シート'!$F$560,4,0))))</f>
      </c>
      <c r="R8" s="166"/>
      <c r="S8" s="166"/>
      <c r="T8" s="167">
        <f>IF(ISERROR(IF(VLOOKUP(A8,'入力シート'!$A$6:'入力シート'!$F$560,5,0)=0,"",IF(ISERROR(VLOOKUP(A8,'入力シート'!$A$6:'入力シート'!$F$560,5,0)),"",VLOOKUP(A8,'入力シート'!$A$6:'入力シート'!$F$560,5,0)))),"",IF(VLOOKUP(A8,'入力シート'!$A$6:'入力シート'!$F$560,5,0)=0,"",IF(ISERROR(VLOOKUP(A8,'入力シート'!$A$6:'入力シート'!$F$560,5,0)),"",VLOOKUP(A8,'入力シート'!$A$6:'入力シート'!$F$560,5,0))))</f>
      </c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6">
        <f>IF(ISERROR(IF(VLOOKUP(A8,'入力シート'!$A$6:'入力シート'!$F$560,6,0)=0,"",IF(ISERROR(VLOOKUP(A8,'入力シート'!$A$6:'入力シート'!$F$560,6,0)),"",VLOOKUP(A8,'入力シート'!$A$6:'入力シート'!$F$560,6,0)))),"",IF(VLOOKUP(A8,'入力シート'!$A$6:'入力シート'!$F$560,6,0)=0,"",IF(ISERROR(VLOOKUP(A8,'入力シート'!$A$6:'入力シート'!$F$560,6,0)),"",VLOOKUP(A8,'入力シート'!$A$6:'入力シート'!$F$560,6,0))))</f>
      </c>
      <c r="AG8" s="166"/>
      <c r="AH8" s="166"/>
      <c r="AI8" s="166"/>
      <c r="AJ8" s="166"/>
      <c r="AK8" s="166"/>
    </row>
    <row r="9" spans="1:37" ht="33" customHeight="1" thickBot="1">
      <c r="A9" s="73">
        <v>197</v>
      </c>
      <c r="B9" s="166">
        <f>IF(ISERROR(IF(VLOOKUP(A9,'入力シート'!$A$6:'入力シート'!$F$560,2,0)=0,"",IF(ISERROR(VLOOKUP(A9,'入力シート'!$A$6:'入力シート'!$F$560,2,0)),"",VLOOKUP(A9,'入力シート'!$A$6:'入力シート'!$F$560,2,0)))),"",IF(VLOOKUP(A9,'入力シート'!$A$6:'入力シート'!$F$560,2,0)=0,"",IF(ISERROR(VLOOKUP(A9,'入力シート'!$A$6:'入力シート'!$F$560,2,0)),"",VLOOKUP(A9,'入力シート'!$A$6:'入力シート'!$F$560,2,0))))</f>
      </c>
      <c r="C9" s="166"/>
      <c r="D9" s="166"/>
      <c r="E9" s="166"/>
      <c r="F9" s="166"/>
      <c r="G9" s="166"/>
      <c r="H9" s="166"/>
      <c r="I9" s="169">
        <f>IF(ISERROR(IF(VLOOKUP(A9,'入力シート'!$A$6:'入力シート'!$F$560,3,0)=0,"",IF(ISERROR(VLOOKUP(A9,'入力シート'!$A$6:'入力シート'!$F$560,3,0)),"",VLOOKUP(A9,'入力シート'!$A$6:'入力シート'!$F$560,3,0)))),"",IF(VLOOKUP(A9,'入力シート'!$A$6:'入力シート'!$F$560,3,0)=0,"",IF(ISERROR(VLOOKUP(A9,'入力シート'!$A$6:'入力シート'!$F$560,3,0)),"",VLOOKUP(A9,'入力シート'!$A$6:'入力シート'!$F$560,3,0))))</f>
      </c>
      <c r="J9" s="169"/>
      <c r="K9" s="169"/>
      <c r="L9" s="169"/>
      <c r="M9" s="169"/>
      <c r="N9" s="169"/>
      <c r="O9" s="168">
        <f>IF(I9="","",DATEDIF(I9,'入力シート'!$B$3,"Y"))</f>
      </c>
      <c r="P9" s="168"/>
      <c r="Q9" s="166">
        <f>IF(ISERROR(IF(VLOOKUP(A9,'入力シート'!$A$6:'入力シート'!$F$560,4,0)=0,"",IF(ISERROR(VLOOKUP(A9,'入力シート'!$A$6:'入力シート'!$F$560,4,0)),"",VLOOKUP(A9,'入力シート'!$A$6:'入力シート'!$F$560,4,0)))),"",IF(VLOOKUP(A9,'入力シート'!$A$6:'入力シート'!$F$560,4,0)=0,"",IF(ISERROR(VLOOKUP(A9,'入力シート'!$A$6:'入力シート'!$F$560,4,0)),"",VLOOKUP(A9,'入力シート'!$A$6:'入力シート'!$F$560,4,0))))</f>
      </c>
      <c r="R9" s="166"/>
      <c r="S9" s="166"/>
      <c r="T9" s="167">
        <f>IF(ISERROR(IF(VLOOKUP(A9,'入力シート'!$A$6:'入力シート'!$F$560,5,0)=0,"",IF(ISERROR(VLOOKUP(A9,'入力シート'!$A$6:'入力シート'!$F$560,5,0)),"",VLOOKUP(A9,'入力シート'!$A$6:'入力シート'!$F$560,5,0)))),"",IF(VLOOKUP(A9,'入力シート'!$A$6:'入力シート'!$F$560,5,0)=0,"",IF(ISERROR(VLOOKUP(A9,'入力シート'!$A$6:'入力シート'!$F$560,5,0)),"",VLOOKUP(A9,'入力シート'!$A$6:'入力シート'!$F$560,5,0))))</f>
      </c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6">
        <f>IF(ISERROR(IF(VLOOKUP(A9,'入力シート'!$A$6:'入力シート'!$F$560,6,0)=0,"",IF(ISERROR(VLOOKUP(A9,'入力シート'!$A$6:'入力シート'!$F$560,6,0)),"",VLOOKUP(A9,'入力シート'!$A$6:'入力シート'!$F$560,6,0)))),"",IF(VLOOKUP(A9,'入力シート'!$A$6:'入力シート'!$F$560,6,0)=0,"",IF(ISERROR(VLOOKUP(A9,'入力シート'!$A$6:'入力シート'!$F$560,6,0)),"",VLOOKUP(A9,'入力シート'!$A$6:'入力シート'!$F$560,6,0))))</f>
      </c>
      <c r="AG9" s="166"/>
      <c r="AH9" s="166"/>
      <c r="AI9" s="166"/>
      <c r="AJ9" s="166"/>
      <c r="AK9" s="166"/>
    </row>
    <row r="10" spans="1:37" ht="33" customHeight="1" thickBot="1">
      <c r="A10" s="73">
        <v>198</v>
      </c>
      <c r="B10" s="166">
        <f>IF(ISERROR(IF(VLOOKUP(A10,'入力シート'!$A$6:'入力シート'!$F$560,2,0)=0,"",IF(ISERROR(VLOOKUP(A10,'入力シート'!$A$6:'入力シート'!$F$560,2,0)),"",VLOOKUP(A10,'入力シート'!$A$6:'入力シート'!$F$560,2,0)))),"",IF(VLOOKUP(A10,'入力シート'!$A$6:'入力シート'!$F$560,2,0)=0,"",IF(ISERROR(VLOOKUP(A10,'入力シート'!$A$6:'入力シート'!$F$560,2,0)),"",VLOOKUP(A10,'入力シート'!$A$6:'入力シート'!$F$560,2,0))))</f>
      </c>
      <c r="C10" s="166"/>
      <c r="D10" s="166"/>
      <c r="E10" s="166"/>
      <c r="F10" s="166"/>
      <c r="G10" s="166"/>
      <c r="H10" s="166"/>
      <c r="I10" s="169">
        <f>IF(ISERROR(IF(VLOOKUP(A10,'入力シート'!$A$6:'入力シート'!$F$560,3,0)=0,"",IF(ISERROR(VLOOKUP(A10,'入力シート'!$A$6:'入力シート'!$F$560,3,0)),"",VLOOKUP(A10,'入力シート'!$A$6:'入力シート'!$F$560,3,0)))),"",IF(VLOOKUP(A10,'入力シート'!$A$6:'入力シート'!$F$560,3,0)=0,"",IF(ISERROR(VLOOKUP(A10,'入力シート'!$A$6:'入力シート'!$F$560,3,0)),"",VLOOKUP(A10,'入力シート'!$A$6:'入力シート'!$F$560,3,0))))</f>
      </c>
      <c r="J10" s="169"/>
      <c r="K10" s="169"/>
      <c r="L10" s="169"/>
      <c r="M10" s="169"/>
      <c r="N10" s="169"/>
      <c r="O10" s="168">
        <f>IF(I10="","",DATEDIF(I10,'入力シート'!$B$3,"Y"))</f>
      </c>
      <c r="P10" s="168"/>
      <c r="Q10" s="166">
        <f>IF(ISERROR(IF(VLOOKUP(A10,'入力シート'!$A$6:'入力シート'!$F$560,4,0)=0,"",IF(ISERROR(VLOOKUP(A10,'入力シート'!$A$6:'入力シート'!$F$560,4,0)),"",VLOOKUP(A10,'入力シート'!$A$6:'入力シート'!$F$560,4,0)))),"",IF(VLOOKUP(A10,'入力シート'!$A$6:'入力シート'!$F$560,4,0)=0,"",IF(ISERROR(VLOOKUP(A10,'入力シート'!$A$6:'入力シート'!$F$560,4,0)),"",VLOOKUP(A10,'入力シート'!$A$6:'入力シート'!$F$560,4,0))))</f>
      </c>
      <c r="R10" s="166"/>
      <c r="S10" s="166"/>
      <c r="T10" s="167">
        <f>IF(ISERROR(IF(VLOOKUP(A10,'入力シート'!$A$6:'入力シート'!$F$560,5,0)=0,"",IF(ISERROR(VLOOKUP(A10,'入力シート'!$A$6:'入力シート'!$F$560,5,0)),"",VLOOKUP(A10,'入力シート'!$A$6:'入力シート'!$F$560,5,0)))),"",IF(VLOOKUP(A10,'入力シート'!$A$6:'入力シート'!$F$560,5,0)=0,"",IF(ISERROR(VLOOKUP(A10,'入力シート'!$A$6:'入力シート'!$F$560,5,0)),"",VLOOKUP(A10,'入力シート'!$A$6:'入力シート'!$F$560,5,0))))</f>
      </c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6">
        <f>IF(ISERROR(IF(VLOOKUP(A10,'入力シート'!$A$6:'入力シート'!$F$560,6,0)=0,"",IF(ISERROR(VLOOKUP(A10,'入力シート'!$A$6:'入力シート'!$F$560,6,0)),"",VLOOKUP(A10,'入力シート'!$A$6:'入力シート'!$F$560,6,0)))),"",IF(VLOOKUP(A10,'入力シート'!$A$6:'入力シート'!$F$560,6,0)=0,"",IF(ISERROR(VLOOKUP(A10,'入力シート'!$A$6:'入力シート'!$F$560,6,0)),"",VLOOKUP(A10,'入力シート'!$A$6:'入力シート'!$F$560,6,0))))</f>
      </c>
      <c r="AG10" s="166"/>
      <c r="AH10" s="166"/>
      <c r="AI10" s="166"/>
      <c r="AJ10" s="166"/>
      <c r="AK10" s="166"/>
    </row>
    <row r="11" spans="1:37" ht="33" customHeight="1" thickBot="1">
      <c r="A11" s="73">
        <v>199</v>
      </c>
      <c r="B11" s="166">
        <f>IF(ISERROR(IF(VLOOKUP(A11,'入力シート'!$A$6:'入力シート'!$F$560,2,0)=0,"",IF(ISERROR(VLOOKUP(A11,'入力シート'!$A$6:'入力シート'!$F$560,2,0)),"",VLOOKUP(A11,'入力シート'!$A$6:'入力シート'!$F$560,2,0)))),"",IF(VLOOKUP(A11,'入力シート'!$A$6:'入力シート'!$F$560,2,0)=0,"",IF(ISERROR(VLOOKUP(A11,'入力シート'!$A$6:'入力シート'!$F$560,2,0)),"",VLOOKUP(A11,'入力シート'!$A$6:'入力シート'!$F$560,2,0))))</f>
      </c>
      <c r="C11" s="166"/>
      <c r="D11" s="166"/>
      <c r="E11" s="166"/>
      <c r="F11" s="166"/>
      <c r="G11" s="166"/>
      <c r="H11" s="166"/>
      <c r="I11" s="169">
        <f>IF(ISERROR(IF(VLOOKUP(A11,'入力シート'!$A$6:'入力シート'!$F$560,3,0)=0,"",IF(ISERROR(VLOOKUP(A11,'入力シート'!$A$6:'入力シート'!$F$560,3,0)),"",VLOOKUP(A11,'入力シート'!$A$6:'入力シート'!$F$560,3,0)))),"",IF(VLOOKUP(A11,'入力シート'!$A$6:'入力シート'!$F$560,3,0)=0,"",IF(ISERROR(VLOOKUP(A11,'入力シート'!$A$6:'入力シート'!$F$560,3,0)),"",VLOOKUP(A11,'入力シート'!$A$6:'入力シート'!$F$560,3,0))))</f>
      </c>
      <c r="J11" s="169"/>
      <c r="K11" s="169"/>
      <c r="L11" s="169"/>
      <c r="M11" s="169"/>
      <c r="N11" s="169"/>
      <c r="O11" s="168">
        <f>IF(I11="","",DATEDIF(I11,'入力シート'!$B$3,"Y"))</f>
      </c>
      <c r="P11" s="168"/>
      <c r="Q11" s="166">
        <f>IF(ISERROR(IF(VLOOKUP(A11,'入力シート'!$A$6:'入力シート'!$F$560,4,0)=0,"",IF(ISERROR(VLOOKUP(A11,'入力シート'!$A$6:'入力シート'!$F$560,4,0)),"",VLOOKUP(A11,'入力シート'!$A$6:'入力シート'!$F$560,4,0)))),"",IF(VLOOKUP(A11,'入力シート'!$A$6:'入力シート'!$F$560,4,0)=0,"",IF(ISERROR(VLOOKUP(A11,'入力シート'!$A$6:'入力シート'!$F$560,4,0)),"",VLOOKUP(A11,'入力シート'!$A$6:'入力シート'!$F$560,4,0))))</f>
      </c>
      <c r="R11" s="166"/>
      <c r="S11" s="166"/>
      <c r="T11" s="167">
        <f>IF(ISERROR(IF(VLOOKUP(A11,'入力シート'!$A$6:'入力シート'!$F$560,5,0)=0,"",IF(ISERROR(VLOOKUP(A11,'入力シート'!$A$6:'入力シート'!$F$560,5,0)),"",VLOOKUP(A11,'入力シート'!$A$6:'入力シート'!$F$560,5,0)))),"",IF(VLOOKUP(A11,'入力シート'!$A$6:'入力シート'!$F$560,5,0)=0,"",IF(ISERROR(VLOOKUP(A11,'入力シート'!$A$6:'入力シート'!$F$560,5,0)),"",VLOOKUP(A11,'入力シート'!$A$6:'入力シート'!$F$560,5,0))))</f>
      </c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6">
        <f>IF(ISERROR(IF(VLOOKUP(A11,'入力シート'!$A$6:'入力シート'!$F$560,6,0)=0,"",IF(ISERROR(VLOOKUP(A11,'入力シート'!$A$6:'入力シート'!$F$560,6,0)),"",VLOOKUP(A11,'入力シート'!$A$6:'入力シート'!$F$560,6,0)))),"",IF(VLOOKUP(A11,'入力シート'!$A$6:'入力シート'!$F$560,6,0)=0,"",IF(ISERROR(VLOOKUP(A11,'入力シート'!$A$6:'入力シート'!$F$560,6,0)),"",VLOOKUP(A11,'入力シート'!$A$6:'入力シート'!$F$560,6,0))))</f>
      </c>
      <c r="AG11" s="166"/>
      <c r="AH11" s="166"/>
      <c r="AI11" s="166"/>
      <c r="AJ11" s="166"/>
      <c r="AK11" s="166"/>
    </row>
    <row r="12" spans="1:37" ht="33" customHeight="1" thickBot="1">
      <c r="A12" s="73">
        <v>200</v>
      </c>
      <c r="B12" s="166">
        <f>IF(ISERROR(IF(VLOOKUP(A12,'入力シート'!$A$6:'入力シート'!$F$560,2,0)=0,"",IF(ISERROR(VLOOKUP(A12,'入力シート'!$A$6:'入力シート'!$F$560,2,0)),"",VLOOKUP(A12,'入力シート'!$A$6:'入力シート'!$F$560,2,0)))),"",IF(VLOOKUP(A12,'入力シート'!$A$6:'入力シート'!$F$560,2,0)=0,"",IF(ISERROR(VLOOKUP(A12,'入力シート'!$A$6:'入力シート'!$F$560,2,0)),"",VLOOKUP(A12,'入力シート'!$A$6:'入力シート'!$F$560,2,0))))</f>
      </c>
      <c r="C12" s="166"/>
      <c r="D12" s="166"/>
      <c r="E12" s="166"/>
      <c r="F12" s="166"/>
      <c r="G12" s="166"/>
      <c r="H12" s="166"/>
      <c r="I12" s="169">
        <f>IF(ISERROR(IF(VLOOKUP(A12,'入力シート'!$A$6:'入力シート'!$F$560,3,0)=0,"",IF(ISERROR(VLOOKUP(A12,'入力シート'!$A$6:'入力シート'!$F$560,3,0)),"",VLOOKUP(A12,'入力シート'!$A$6:'入力シート'!$F$560,3,0)))),"",IF(VLOOKUP(A12,'入力シート'!$A$6:'入力シート'!$F$560,3,0)=0,"",IF(ISERROR(VLOOKUP(A12,'入力シート'!$A$6:'入力シート'!$F$560,3,0)),"",VLOOKUP(A12,'入力シート'!$A$6:'入力シート'!$F$560,3,0))))</f>
      </c>
      <c r="J12" s="169"/>
      <c r="K12" s="169"/>
      <c r="L12" s="169"/>
      <c r="M12" s="169"/>
      <c r="N12" s="169"/>
      <c r="O12" s="168">
        <f>IF(I12="","",DATEDIF(I12,'入力シート'!$B$3,"Y"))</f>
      </c>
      <c r="P12" s="168"/>
      <c r="Q12" s="166">
        <f>IF(ISERROR(IF(VLOOKUP(A12,'入力シート'!$A$6:'入力シート'!$F$560,4,0)=0,"",IF(ISERROR(VLOOKUP(A12,'入力シート'!$A$6:'入力シート'!$F$560,4,0)),"",VLOOKUP(A12,'入力シート'!$A$6:'入力シート'!$F$560,4,0)))),"",IF(VLOOKUP(A12,'入力シート'!$A$6:'入力シート'!$F$560,4,0)=0,"",IF(ISERROR(VLOOKUP(A12,'入力シート'!$A$6:'入力シート'!$F$560,4,0)),"",VLOOKUP(A12,'入力シート'!$A$6:'入力シート'!$F$560,4,0))))</f>
      </c>
      <c r="R12" s="166"/>
      <c r="S12" s="166"/>
      <c r="T12" s="167">
        <f>IF(ISERROR(IF(VLOOKUP(A12,'入力シート'!$A$6:'入力シート'!$F$560,5,0)=0,"",IF(ISERROR(VLOOKUP(A12,'入力シート'!$A$6:'入力シート'!$F$560,5,0)),"",VLOOKUP(A12,'入力シート'!$A$6:'入力シート'!$F$560,5,0)))),"",IF(VLOOKUP(A12,'入力シート'!$A$6:'入力シート'!$F$560,5,0)=0,"",IF(ISERROR(VLOOKUP(A12,'入力シート'!$A$6:'入力シート'!$F$560,5,0)),"",VLOOKUP(A12,'入力シート'!$A$6:'入力シート'!$F$560,5,0))))</f>
      </c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6">
        <f>IF(ISERROR(IF(VLOOKUP(A12,'入力シート'!$A$6:'入力シート'!$F$560,6,0)=0,"",IF(ISERROR(VLOOKUP(A12,'入力シート'!$A$6:'入力シート'!$F$560,6,0)),"",VLOOKUP(A12,'入力シート'!$A$6:'入力シート'!$F$560,6,0)))),"",IF(VLOOKUP(A12,'入力シート'!$A$6:'入力シート'!$F$560,6,0)=0,"",IF(ISERROR(VLOOKUP(A12,'入力シート'!$A$6:'入力シート'!$F$560,6,0)),"",VLOOKUP(A12,'入力シート'!$A$6:'入力シート'!$F$560,6,0))))</f>
      </c>
      <c r="AG12" s="166"/>
      <c r="AH12" s="166"/>
      <c r="AI12" s="166"/>
      <c r="AJ12" s="166"/>
      <c r="AK12" s="166"/>
    </row>
    <row r="13" spans="1:37" ht="33" customHeight="1" thickBot="1">
      <c r="A13" s="73">
        <v>201</v>
      </c>
      <c r="B13" s="166">
        <f>IF(ISERROR(IF(VLOOKUP(A13,'入力シート'!$A$6:'入力シート'!$F$560,2,0)=0,"",IF(ISERROR(VLOOKUP(A13,'入力シート'!$A$6:'入力シート'!$F$560,2,0)),"",VLOOKUP(A13,'入力シート'!$A$6:'入力シート'!$F$560,2,0)))),"",IF(VLOOKUP(A13,'入力シート'!$A$6:'入力シート'!$F$560,2,0)=0,"",IF(ISERROR(VLOOKUP(A13,'入力シート'!$A$6:'入力シート'!$F$560,2,0)),"",VLOOKUP(A13,'入力シート'!$A$6:'入力シート'!$F$560,2,0))))</f>
      </c>
      <c r="C13" s="166"/>
      <c r="D13" s="166"/>
      <c r="E13" s="166"/>
      <c r="F13" s="166"/>
      <c r="G13" s="166"/>
      <c r="H13" s="166"/>
      <c r="I13" s="169">
        <f>IF(ISERROR(IF(VLOOKUP(A13,'入力シート'!$A$6:'入力シート'!$F$560,3,0)=0,"",IF(ISERROR(VLOOKUP(A13,'入力シート'!$A$6:'入力シート'!$F$560,3,0)),"",VLOOKUP(A13,'入力シート'!$A$6:'入力シート'!$F$560,3,0)))),"",IF(VLOOKUP(A13,'入力シート'!$A$6:'入力シート'!$F$560,3,0)=0,"",IF(ISERROR(VLOOKUP(A13,'入力シート'!$A$6:'入力シート'!$F$560,3,0)),"",VLOOKUP(A13,'入力シート'!$A$6:'入力シート'!$F$560,3,0))))</f>
      </c>
      <c r="J13" s="169"/>
      <c r="K13" s="169"/>
      <c r="L13" s="169"/>
      <c r="M13" s="169"/>
      <c r="N13" s="169"/>
      <c r="O13" s="168">
        <f>IF(I13="","",DATEDIF(I13,'入力シート'!$B$3,"Y"))</f>
      </c>
      <c r="P13" s="168"/>
      <c r="Q13" s="166">
        <f>IF(ISERROR(IF(VLOOKUP(A13,'入力シート'!$A$6:'入力シート'!$F$560,4,0)=0,"",IF(ISERROR(VLOOKUP(A13,'入力シート'!$A$6:'入力シート'!$F$560,4,0)),"",VLOOKUP(A13,'入力シート'!$A$6:'入力シート'!$F$560,4,0)))),"",IF(VLOOKUP(A13,'入力シート'!$A$6:'入力シート'!$F$560,4,0)=0,"",IF(ISERROR(VLOOKUP(A13,'入力シート'!$A$6:'入力シート'!$F$560,4,0)),"",VLOOKUP(A13,'入力シート'!$A$6:'入力シート'!$F$560,4,0))))</f>
      </c>
      <c r="R13" s="166"/>
      <c r="S13" s="166"/>
      <c r="T13" s="167">
        <f>IF(ISERROR(IF(VLOOKUP(A13,'入力シート'!$A$6:'入力シート'!$F$560,5,0)=0,"",IF(ISERROR(VLOOKUP(A13,'入力シート'!$A$6:'入力シート'!$F$560,5,0)),"",VLOOKUP(A13,'入力シート'!$A$6:'入力シート'!$F$560,5,0)))),"",IF(VLOOKUP(A13,'入力シート'!$A$6:'入力シート'!$F$560,5,0)=0,"",IF(ISERROR(VLOOKUP(A13,'入力シート'!$A$6:'入力シート'!$F$560,5,0)),"",VLOOKUP(A13,'入力シート'!$A$6:'入力シート'!$F$560,5,0))))</f>
      </c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6">
        <f>IF(ISERROR(IF(VLOOKUP(A13,'入力シート'!$A$6:'入力シート'!$F$560,6,0)=0,"",IF(ISERROR(VLOOKUP(A13,'入力シート'!$A$6:'入力シート'!$F$560,6,0)),"",VLOOKUP(A13,'入力シート'!$A$6:'入力シート'!$F$560,6,0)))),"",IF(VLOOKUP(A13,'入力シート'!$A$6:'入力シート'!$F$560,6,0)=0,"",IF(ISERROR(VLOOKUP(A13,'入力シート'!$A$6:'入力シート'!$F$560,6,0)),"",VLOOKUP(A13,'入力シート'!$A$6:'入力シート'!$F$560,6,0))))</f>
      </c>
      <c r="AG13" s="166"/>
      <c r="AH13" s="166"/>
      <c r="AI13" s="166"/>
      <c r="AJ13" s="166"/>
      <c r="AK13" s="166"/>
    </row>
    <row r="14" spans="1:37" ht="33" customHeight="1" thickBot="1">
      <c r="A14" s="73">
        <v>202</v>
      </c>
      <c r="B14" s="166">
        <f>IF(ISERROR(IF(VLOOKUP(A14,'入力シート'!$A$6:'入力シート'!$F$560,2,0)=0,"",IF(ISERROR(VLOOKUP(A14,'入力シート'!$A$6:'入力シート'!$F$560,2,0)),"",VLOOKUP(A14,'入力シート'!$A$6:'入力シート'!$F$560,2,0)))),"",IF(VLOOKUP(A14,'入力シート'!$A$6:'入力シート'!$F$560,2,0)=0,"",IF(ISERROR(VLOOKUP(A14,'入力シート'!$A$6:'入力シート'!$F$560,2,0)),"",VLOOKUP(A14,'入力シート'!$A$6:'入力シート'!$F$560,2,0))))</f>
      </c>
      <c r="C14" s="166"/>
      <c r="D14" s="166"/>
      <c r="E14" s="166"/>
      <c r="F14" s="166"/>
      <c r="G14" s="166"/>
      <c r="H14" s="166"/>
      <c r="I14" s="169">
        <f>IF(ISERROR(IF(VLOOKUP(A14,'入力シート'!$A$6:'入力シート'!$F$560,3,0)=0,"",IF(ISERROR(VLOOKUP(A14,'入力シート'!$A$6:'入力シート'!$F$560,3,0)),"",VLOOKUP(A14,'入力シート'!$A$6:'入力シート'!$F$560,3,0)))),"",IF(VLOOKUP(A14,'入力シート'!$A$6:'入力シート'!$F$560,3,0)=0,"",IF(ISERROR(VLOOKUP(A14,'入力シート'!$A$6:'入力シート'!$F$560,3,0)),"",VLOOKUP(A14,'入力シート'!$A$6:'入力シート'!$F$560,3,0))))</f>
      </c>
      <c r="J14" s="169"/>
      <c r="K14" s="169"/>
      <c r="L14" s="169"/>
      <c r="M14" s="169"/>
      <c r="N14" s="169"/>
      <c r="O14" s="168">
        <f>IF(I14="","",DATEDIF(I14,'入力シート'!$B$3,"Y"))</f>
      </c>
      <c r="P14" s="168"/>
      <c r="Q14" s="166">
        <f>IF(ISERROR(IF(VLOOKUP(A14,'入力シート'!$A$6:'入力シート'!$F$560,4,0)=0,"",IF(ISERROR(VLOOKUP(A14,'入力シート'!$A$6:'入力シート'!$F$560,4,0)),"",VLOOKUP(A14,'入力シート'!$A$6:'入力シート'!$F$560,4,0)))),"",IF(VLOOKUP(A14,'入力シート'!$A$6:'入力シート'!$F$560,4,0)=0,"",IF(ISERROR(VLOOKUP(A14,'入力シート'!$A$6:'入力シート'!$F$560,4,0)),"",VLOOKUP(A14,'入力シート'!$A$6:'入力シート'!$F$560,4,0))))</f>
      </c>
      <c r="R14" s="166"/>
      <c r="S14" s="166"/>
      <c r="T14" s="167">
        <f>IF(ISERROR(IF(VLOOKUP(A14,'入力シート'!$A$6:'入力シート'!$F$560,5,0)=0,"",IF(ISERROR(VLOOKUP(A14,'入力シート'!$A$6:'入力シート'!$F$560,5,0)),"",VLOOKUP(A14,'入力シート'!$A$6:'入力シート'!$F$560,5,0)))),"",IF(VLOOKUP(A14,'入力シート'!$A$6:'入力シート'!$F$560,5,0)=0,"",IF(ISERROR(VLOOKUP(A14,'入力シート'!$A$6:'入力シート'!$F$560,5,0)),"",VLOOKUP(A14,'入力シート'!$A$6:'入力シート'!$F$560,5,0))))</f>
      </c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6">
        <f>IF(ISERROR(IF(VLOOKUP(A14,'入力シート'!$A$6:'入力シート'!$F$560,6,0)=0,"",IF(ISERROR(VLOOKUP(A14,'入力シート'!$A$6:'入力シート'!$F$560,6,0)),"",VLOOKUP(A14,'入力シート'!$A$6:'入力シート'!$F$560,6,0)))),"",IF(VLOOKUP(A14,'入力シート'!$A$6:'入力シート'!$F$560,6,0)=0,"",IF(ISERROR(VLOOKUP(A14,'入力シート'!$A$6:'入力シート'!$F$560,6,0)),"",VLOOKUP(A14,'入力シート'!$A$6:'入力シート'!$F$560,6,0))))</f>
      </c>
      <c r="AG14" s="166"/>
      <c r="AH14" s="166"/>
      <c r="AI14" s="166"/>
      <c r="AJ14" s="166"/>
      <c r="AK14" s="166"/>
    </row>
    <row r="15" spans="1:37" ht="33" customHeight="1" thickBot="1">
      <c r="A15" s="73">
        <v>203</v>
      </c>
      <c r="B15" s="166">
        <f>IF(ISERROR(IF(VLOOKUP(A15,'入力シート'!$A$6:'入力シート'!$F$560,2,0)=0,"",IF(ISERROR(VLOOKUP(A15,'入力シート'!$A$6:'入力シート'!$F$560,2,0)),"",VLOOKUP(A15,'入力シート'!$A$6:'入力シート'!$F$560,2,0)))),"",IF(VLOOKUP(A15,'入力シート'!$A$6:'入力シート'!$F$560,2,0)=0,"",IF(ISERROR(VLOOKUP(A15,'入力シート'!$A$6:'入力シート'!$F$560,2,0)),"",VLOOKUP(A15,'入力シート'!$A$6:'入力シート'!$F$560,2,0))))</f>
      </c>
      <c r="C15" s="166"/>
      <c r="D15" s="166"/>
      <c r="E15" s="166"/>
      <c r="F15" s="166"/>
      <c r="G15" s="166"/>
      <c r="H15" s="166"/>
      <c r="I15" s="169">
        <f>IF(ISERROR(IF(VLOOKUP(A15,'入力シート'!$A$6:'入力シート'!$F$560,3,0)=0,"",IF(ISERROR(VLOOKUP(A15,'入力シート'!$A$6:'入力シート'!$F$560,3,0)),"",VLOOKUP(A15,'入力シート'!$A$6:'入力シート'!$F$560,3,0)))),"",IF(VLOOKUP(A15,'入力シート'!$A$6:'入力シート'!$F$560,3,0)=0,"",IF(ISERROR(VLOOKUP(A15,'入力シート'!$A$6:'入力シート'!$F$560,3,0)),"",VLOOKUP(A15,'入力シート'!$A$6:'入力シート'!$F$560,3,0))))</f>
      </c>
      <c r="J15" s="169"/>
      <c r="K15" s="169"/>
      <c r="L15" s="169"/>
      <c r="M15" s="169"/>
      <c r="N15" s="169"/>
      <c r="O15" s="168">
        <f>IF(I15="","",DATEDIF(I15,'入力シート'!$B$3,"Y"))</f>
      </c>
      <c r="P15" s="168"/>
      <c r="Q15" s="166">
        <f>IF(ISERROR(IF(VLOOKUP(A15,'入力シート'!$A$6:'入力シート'!$F$560,4,0)=0,"",IF(ISERROR(VLOOKUP(A15,'入力シート'!$A$6:'入力シート'!$F$560,4,0)),"",VLOOKUP(A15,'入力シート'!$A$6:'入力シート'!$F$560,4,0)))),"",IF(VLOOKUP(A15,'入力シート'!$A$6:'入力シート'!$F$560,4,0)=0,"",IF(ISERROR(VLOOKUP(A15,'入力シート'!$A$6:'入力シート'!$F$560,4,0)),"",VLOOKUP(A15,'入力シート'!$A$6:'入力シート'!$F$560,4,0))))</f>
      </c>
      <c r="R15" s="166"/>
      <c r="S15" s="166"/>
      <c r="T15" s="167">
        <f>IF(ISERROR(IF(VLOOKUP(A15,'入力シート'!$A$6:'入力シート'!$F$560,5,0)=0,"",IF(ISERROR(VLOOKUP(A15,'入力シート'!$A$6:'入力シート'!$F$560,5,0)),"",VLOOKUP(A15,'入力シート'!$A$6:'入力シート'!$F$560,5,0)))),"",IF(VLOOKUP(A15,'入力シート'!$A$6:'入力シート'!$F$560,5,0)=0,"",IF(ISERROR(VLOOKUP(A15,'入力シート'!$A$6:'入力シート'!$F$560,5,0)),"",VLOOKUP(A15,'入力シート'!$A$6:'入力シート'!$F$560,5,0))))</f>
      </c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6">
        <f>IF(ISERROR(IF(VLOOKUP(A15,'入力シート'!$A$6:'入力シート'!$F$560,6,0)=0,"",IF(ISERROR(VLOOKUP(A15,'入力シート'!$A$6:'入力シート'!$F$560,6,0)),"",VLOOKUP(A15,'入力シート'!$A$6:'入力シート'!$F$560,6,0)))),"",IF(VLOOKUP(A15,'入力シート'!$A$6:'入力シート'!$F$560,6,0)=0,"",IF(ISERROR(VLOOKUP(A15,'入力シート'!$A$6:'入力シート'!$F$560,6,0)),"",VLOOKUP(A15,'入力シート'!$A$6:'入力シート'!$F$560,6,0))))</f>
      </c>
      <c r="AG15" s="166"/>
      <c r="AH15" s="166"/>
      <c r="AI15" s="166"/>
      <c r="AJ15" s="166"/>
      <c r="AK15" s="166"/>
    </row>
    <row r="16" spans="1:37" ht="33" customHeight="1" thickBot="1">
      <c r="A16" s="73">
        <v>204</v>
      </c>
      <c r="B16" s="166">
        <f>IF(ISERROR(IF(VLOOKUP(A16,'入力シート'!$A$6:'入力シート'!$F$560,2,0)=0,"",IF(ISERROR(VLOOKUP(A16,'入力シート'!$A$6:'入力シート'!$F$560,2,0)),"",VLOOKUP(A16,'入力シート'!$A$6:'入力シート'!$F$560,2,0)))),"",IF(VLOOKUP(A16,'入力シート'!$A$6:'入力シート'!$F$560,2,0)=0,"",IF(ISERROR(VLOOKUP(A16,'入力シート'!$A$6:'入力シート'!$F$560,2,0)),"",VLOOKUP(A16,'入力シート'!$A$6:'入力シート'!$F$560,2,0))))</f>
      </c>
      <c r="C16" s="166"/>
      <c r="D16" s="166"/>
      <c r="E16" s="166"/>
      <c r="F16" s="166"/>
      <c r="G16" s="166"/>
      <c r="H16" s="166"/>
      <c r="I16" s="169">
        <f>IF(ISERROR(IF(VLOOKUP(A16,'入力シート'!$A$6:'入力シート'!$F$560,3,0)=0,"",IF(ISERROR(VLOOKUP(A16,'入力シート'!$A$6:'入力シート'!$F$560,3,0)),"",VLOOKUP(A16,'入力シート'!$A$6:'入力シート'!$F$560,3,0)))),"",IF(VLOOKUP(A16,'入力シート'!$A$6:'入力シート'!$F$560,3,0)=0,"",IF(ISERROR(VLOOKUP(A16,'入力シート'!$A$6:'入力シート'!$F$560,3,0)),"",VLOOKUP(A16,'入力シート'!$A$6:'入力シート'!$F$560,3,0))))</f>
      </c>
      <c r="J16" s="169"/>
      <c r="K16" s="169"/>
      <c r="L16" s="169"/>
      <c r="M16" s="169"/>
      <c r="N16" s="169"/>
      <c r="O16" s="168">
        <f>IF(I16="","",DATEDIF(I16,'入力シート'!$B$3,"Y"))</f>
      </c>
      <c r="P16" s="168"/>
      <c r="Q16" s="166">
        <f>IF(ISERROR(IF(VLOOKUP(A16,'入力シート'!$A$6:'入力シート'!$F$560,4,0)=0,"",IF(ISERROR(VLOOKUP(A16,'入力シート'!$A$6:'入力シート'!$F$560,4,0)),"",VLOOKUP(A16,'入力シート'!$A$6:'入力シート'!$F$560,4,0)))),"",IF(VLOOKUP(A16,'入力シート'!$A$6:'入力シート'!$F$560,4,0)=0,"",IF(ISERROR(VLOOKUP(A16,'入力シート'!$A$6:'入力シート'!$F$560,4,0)),"",VLOOKUP(A16,'入力シート'!$A$6:'入力シート'!$F$560,4,0))))</f>
      </c>
      <c r="R16" s="166"/>
      <c r="S16" s="166"/>
      <c r="T16" s="167">
        <f>IF(ISERROR(IF(VLOOKUP(A16,'入力シート'!$A$6:'入力シート'!$F$560,5,0)=0,"",IF(ISERROR(VLOOKUP(A16,'入力シート'!$A$6:'入力シート'!$F$560,5,0)),"",VLOOKUP(A16,'入力シート'!$A$6:'入力シート'!$F$560,5,0)))),"",IF(VLOOKUP(A16,'入力シート'!$A$6:'入力シート'!$F$560,5,0)=0,"",IF(ISERROR(VLOOKUP(A16,'入力シート'!$A$6:'入力シート'!$F$560,5,0)),"",VLOOKUP(A16,'入力シート'!$A$6:'入力シート'!$F$560,5,0))))</f>
      </c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6">
        <f>IF(ISERROR(IF(VLOOKUP(A16,'入力シート'!$A$6:'入力シート'!$F$560,6,0)=0,"",IF(ISERROR(VLOOKUP(A16,'入力シート'!$A$6:'入力シート'!$F$560,6,0)),"",VLOOKUP(A16,'入力シート'!$A$6:'入力シート'!$F$560,6,0)))),"",IF(VLOOKUP(A16,'入力シート'!$A$6:'入力シート'!$F$560,6,0)=0,"",IF(ISERROR(VLOOKUP(A16,'入力シート'!$A$6:'入力シート'!$F$560,6,0)),"",VLOOKUP(A16,'入力シート'!$A$6:'入力シート'!$F$560,6,0))))</f>
      </c>
      <c r="AG16" s="166"/>
      <c r="AH16" s="166"/>
      <c r="AI16" s="166"/>
      <c r="AJ16" s="166"/>
      <c r="AK16" s="166"/>
    </row>
    <row r="17" spans="1:37" ht="33" customHeight="1" thickBot="1">
      <c r="A17" s="73">
        <v>205</v>
      </c>
      <c r="B17" s="166">
        <f>IF(ISERROR(IF(VLOOKUP(A17,'入力シート'!$A$6:'入力シート'!$F$560,2,0)=0,"",IF(ISERROR(VLOOKUP(A17,'入力シート'!$A$6:'入力シート'!$F$560,2,0)),"",VLOOKUP(A17,'入力シート'!$A$6:'入力シート'!$F$560,2,0)))),"",IF(VLOOKUP(A17,'入力シート'!$A$6:'入力シート'!$F$560,2,0)=0,"",IF(ISERROR(VLOOKUP(A17,'入力シート'!$A$6:'入力シート'!$F$560,2,0)),"",VLOOKUP(A17,'入力シート'!$A$6:'入力シート'!$F$560,2,0))))</f>
      </c>
      <c r="C17" s="166"/>
      <c r="D17" s="166"/>
      <c r="E17" s="166"/>
      <c r="F17" s="166"/>
      <c r="G17" s="166"/>
      <c r="H17" s="166"/>
      <c r="I17" s="169">
        <f>IF(ISERROR(IF(VLOOKUP(A17,'入力シート'!$A$6:'入力シート'!$F$560,3,0)=0,"",IF(ISERROR(VLOOKUP(A17,'入力シート'!$A$6:'入力シート'!$F$560,3,0)),"",VLOOKUP(A17,'入力シート'!$A$6:'入力シート'!$F$560,3,0)))),"",IF(VLOOKUP(A17,'入力シート'!$A$6:'入力シート'!$F$560,3,0)=0,"",IF(ISERROR(VLOOKUP(A17,'入力シート'!$A$6:'入力シート'!$F$560,3,0)),"",VLOOKUP(A17,'入力シート'!$A$6:'入力シート'!$F$560,3,0))))</f>
      </c>
      <c r="J17" s="169"/>
      <c r="K17" s="169"/>
      <c r="L17" s="169"/>
      <c r="M17" s="169"/>
      <c r="N17" s="169"/>
      <c r="O17" s="168">
        <f>IF(I17="","",DATEDIF(I17,'入力シート'!$B$3,"Y"))</f>
      </c>
      <c r="P17" s="168"/>
      <c r="Q17" s="166">
        <f>IF(ISERROR(IF(VLOOKUP(A17,'入力シート'!$A$6:'入力シート'!$F$560,4,0)=0,"",IF(ISERROR(VLOOKUP(A17,'入力シート'!$A$6:'入力シート'!$F$560,4,0)),"",VLOOKUP(A17,'入力シート'!$A$6:'入力シート'!$F$560,4,0)))),"",IF(VLOOKUP(A17,'入力シート'!$A$6:'入力シート'!$F$560,4,0)=0,"",IF(ISERROR(VLOOKUP(A17,'入力シート'!$A$6:'入力シート'!$F$560,4,0)),"",VLOOKUP(A17,'入力シート'!$A$6:'入力シート'!$F$560,4,0))))</f>
      </c>
      <c r="R17" s="166"/>
      <c r="S17" s="166"/>
      <c r="T17" s="167">
        <f>IF(ISERROR(IF(VLOOKUP(A17,'入力シート'!$A$6:'入力シート'!$F$560,5,0)=0,"",IF(ISERROR(VLOOKUP(A17,'入力シート'!$A$6:'入力シート'!$F$560,5,0)),"",VLOOKUP(A17,'入力シート'!$A$6:'入力シート'!$F$560,5,0)))),"",IF(VLOOKUP(A17,'入力シート'!$A$6:'入力シート'!$F$560,5,0)=0,"",IF(ISERROR(VLOOKUP(A17,'入力シート'!$A$6:'入力シート'!$F$560,5,0)),"",VLOOKUP(A17,'入力シート'!$A$6:'入力シート'!$F$560,5,0))))</f>
      </c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6">
        <f>IF(ISERROR(IF(VLOOKUP(A17,'入力シート'!$A$6:'入力シート'!$F$560,6,0)=0,"",IF(ISERROR(VLOOKUP(A17,'入力シート'!$A$6:'入力シート'!$F$560,6,0)),"",VLOOKUP(A17,'入力シート'!$A$6:'入力シート'!$F$560,6,0)))),"",IF(VLOOKUP(A17,'入力シート'!$A$6:'入力シート'!$F$560,6,0)=0,"",IF(ISERROR(VLOOKUP(A17,'入力シート'!$A$6:'入力シート'!$F$560,6,0)),"",VLOOKUP(A17,'入力シート'!$A$6:'入力シート'!$F$560,6,0))))</f>
      </c>
      <c r="AG17" s="166"/>
      <c r="AH17" s="166"/>
      <c r="AI17" s="166"/>
      <c r="AJ17" s="166"/>
      <c r="AK17" s="166"/>
    </row>
    <row r="18" spans="1:37" ht="33" customHeight="1" thickBot="1">
      <c r="A18" s="73">
        <v>206</v>
      </c>
      <c r="B18" s="166">
        <f>IF(ISERROR(IF(VLOOKUP(A18,'入力シート'!$A$6:'入力シート'!$F$560,2,0)=0,"",IF(ISERROR(VLOOKUP(A18,'入力シート'!$A$6:'入力シート'!$F$560,2,0)),"",VLOOKUP(A18,'入力シート'!$A$6:'入力シート'!$F$560,2,0)))),"",IF(VLOOKUP(A18,'入力シート'!$A$6:'入力シート'!$F$560,2,0)=0,"",IF(ISERROR(VLOOKUP(A18,'入力シート'!$A$6:'入力シート'!$F$560,2,0)),"",VLOOKUP(A18,'入力シート'!$A$6:'入力シート'!$F$560,2,0))))</f>
      </c>
      <c r="C18" s="166"/>
      <c r="D18" s="166"/>
      <c r="E18" s="166"/>
      <c r="F18" s="166"/>
      <c r="G18" s="166"/>
      <c r="H18" s="166"/>
      <c r="I18" s="169">
        <f>IF(ISERROR(IF(VLOOKUP(A18,'入力シート'!$A$6:'入力シート'!$F$560,3,0)=0,"",IF(ISERROR(VLOOKUP(A18,'入力シート'!$A$6:'入力シート'!$F$560,3,0)),"",VLOOKUP(A18,'入力シート'!$A$6:'入力シート'!$F$560,3,0)))),"",IF(VLOOKUP(A18,'入力シート'!$A$6:'入力シート'!$F$560,3,0)=0,"",IF(ISERROR(VLOOKUP(A18,'入力シート'!$A$6:'入力シート'!$F$560,3,0)),"",VLOOKUP(A18,'入力シート'!$A$6:'入力シート'!$F$560,3,0))))</f>
      </c>
      <c r="J18" s="169"/>
      <c r="K18" s="169"/>
      <c r="L18" s="169"/>
      <c r="M18" s="169"/>
      <c r="N18" s="169"/>
      <c r="O18" s="168">
        <f>IF(I18="","",DATEDIF(I18,'入力シート'!$B$3,"Y"))</f>
      </c>
      <c r="P18" s="168"/>
      <c r="Q18" s="166">
        <f>IF(ISERROR(IF(VLOOKUP(A18,'入力シート'!$A$6:'入力シート'!$F$560,4,0)=0,"",IF(ISERROR(VLOOKUP(A18,'入力シート'!$A$6:'入力シート'!$F$560,4,0)),"",VLOOKUP(A18,'入力シート'!$A$6:'入力シート'!$F$560,4,0)))),"",IF(VLOOKUP(A18,'入力シート'!$A$6:'入力シート'!$F$560,4,0)=0,"",IF(ISERROR(VLOOKUP(A18,'入力シート'!$A$6:'入力シート'!$F$560,4,0)),"",VLOOKUP(A18,'入力シート'!$A$6:'入力シート'!$F$560,4,0))))</f>
      </c>
      <c r="R18" s="166"/>
      <c r="S18" s="166"/>
      <c r="T18" s="167">
        <f>IF(ISERROR(IF(VLOOKUP(A18,'入力シート'!$A$6:'入力シート'!$F$560,5,0)=0,"",IF(ISERROR(VLOOKUP(A18,'入力シート'!$A$6:'入力シート'!$F$560,5,0)),"",VLOOKUP(A18,'入力シート'!$A$6:'入力シート'!$F$560,5,0)))),"",IF(VLOOKUP(A18,'入力シート'!$A$6:'入力シート'!$F$560,5,0)=0,"",IF(ISERROR(VLOOKUP(A18,'入力シート'!$A$6:'入力シート'!$F$560,5,0)),"",VLOOKUP(A18,'入力シート'!$A$6:'入力シート'!$F$560,5,0))))</f>
      </c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6">
        <f>IF(ISERROR(IF(VLOOKUP(A18,'入力シート'!$A$6:'入力シート'!$F$560,6,0)=0,"",IF(ISERROR(VLOOKUP(A18,'入力シート'!$A$6:'入力シート'!$F$560,6,0)),"",VLOOKUP(A18,'入力シート'!$A$6:'入力シート'!$F$560,6,0)))),"",IF(VLOOKUP(A18,'入力シート'!$A$6:'入力シート'!$F$560,6,0)=0,"",IF(ISERROR(VLOOKUP(A18,'入力シート'!$A$6:'入力シート'!$F$560,6,0)),"",VLOOKUP(A18,'入力シート'!$A$6:'入力シート'!$F$560,6,0))))</f>
      </c>
      <c r="AG18" s="166"/>
      <c r="AH18" s="166"/>
      <c r="AI18" s="166"/>
      <c r="AJ18" s="166"/>
      <c r="AK18" s="166"/>
    </row>
    <row r="19" spans="1:37" ht="33" customHeight="1" thickBot="1">
      <c r="A19" s="73">
        <v>207</v>
      </c>
      <c r="B19" s="166">
        <f>IF(ISERROR(IF(VLOOKUP(A19,'入力シート'!$A$6:'入力シート'!$F$560,2,0)=0,"",IF(ISERROR(VLOOKUP(A19,'入力シート'!$A$6:'入力シート'!$F$560,2,0)),"",VLOOKUP(A19,'入力シート'!$A$6:'入力シート'!$F$560,2,0)))),"",IF(VLOOKUP(A19,'入力シート'!$A$6:'入力シート'!$F$560,2,0)=0,"",IF(ISERROR(VLOOKUP(A19,'入力シート'!$A$6:'入力シート'!$F$560,2,0)),"",VLOOKUP(A19,'入力シート'!$A$6:'入力シート'!$F$560,2,0))))</f>
      </c>
      <c r="C19" s="166"/>
      <c r="D19" s="166"/>
      <c r="E19" s="166"/>
      <c r="F19" s="166"/>
      <c r="G19" s="166"/>
      <c r="H19" s="166"/>
      <c r="I19" s="169">
        <f>IF(ISERROR(IF(VLOOKUP(A19,'入力シート'!$A$6:'入力シート'!$F$560,3,0)=0,"",IF(ISERROR(VLOOKUP(A19,'入力シート'!$A$6:'入力シート'!$F$560,3,0)),"",VLOOKUP(A19,'入力シート'!$A$6:'入力シート'!$F$560,3,0)))),"",IF(VLOOKUP(A19,'入力シート'!$A$6:'入力シート'!$F$560,3,0)=0,"",IF(ISERROR(VLOOKUP(A19,'入力シート'!$A$6:'入力シート'!$F$560,3,0)),"",VLOOKUP(A19,'入力シート'!$A$6:'入力シート'!$F$560,3,0))))</f>
      </c>
      <c r="J19" s="169"/>
      <c r="K19" s="169"/>
      <c r="L19" s="169"/>
      <c r="M19" s="169"/>
      <c r="N19" s="169"/>
      <c r="O19" s="168">
        <f>IF(I19="","",DATEDIF(I19,'入力シート'!$B$3,"Y"))</f>
      </c>
      <c r="P19" s="168"/>
      <c r="Q19" s="166">
        <f>IF(ISERROR(IF(VLOOKUP(A19,'入力シート'!$A$6:'入力シート'!$F$560,4,0)=0,"",IF(ISERROR(VLOOKUP(A19,'入力シート'!$A$6:'入力シート'!$F$560,4,0)),"",VLOOKUP(A19,'入力シート'!$A$6:'入力シート'!$F$560,4,0)))),"",IF(VLOOKUP(A19,'入力シート'!$A$6:'入力シート'!$F$560,4,0)=0,"",IF(ISERROR(VLOOKUP(A19,'入力シート'!$A$6:'入力シート'!$F$560,4,0)),"",VLOOKUP(A19,'入力シート'!$A$6:'入力シート'!$F$560,4,0))))</f>
      </c>
      <c r="R19" s="166"/>
      <c r="S19" s="166"/>
      <c r="T19" s="167">
        <f>IF(ISERROR(IF(VLOOKUP(A19,'入力シート'!$A$6:'入力シート'!$F$560,5,0)=0,"",IF(ISERROR(VLOOKUP(A19,'入力シート'!$A$6:'入力シート'!$F$560,5,0)),"",VLOOKUP(A19,'入力シート'!$A$6:'入力シート'!$F$560,5,0)))),"",IF(VLOOKUP(A19,'入力シート'!$A$6:'入力シート'!$F$560,5,0)=0,"",IF(ISERROR(VLOOKUP(A19,'入力シート'!$A$6:'入力シート'!$F$560,5,0)),"",VLOOKUP(A19,'入力シート'!$A$6:'入力シート'!$F$560,5,0))))</f>
      </c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6">
        <f>IF(ISERROR(IF(VLOOKUP(A19,'入力シート'!$A$6:'入力シート'!$F$560,6,0)=0,"",IF(ISERROR(VLOOKUP(A19,'入力シート'!$A$6:'入力シート'!$F$560,6,0)),"",VLOOKUP(A19,'入力シート'!$A$6:'入力シート'!$F$560,6,0)))),"",IF(VLOOKUP(A19,'入力シート'!$A$6:'入力シート'!$F$560,6,0)=0,"",IF(ISERROR(VLOOKUP(A19,'入力シート'!$A$6:'入力シート'!$F$560,6,0)),"",VLOOKUP(A19,'入力シート'!$A$6:'入力シート'!$F$560,6,0))))</f>
      </c>
      <c r="AG19" s="166"/>
      <c r="AH19" s="166"/>
      <c r="AI19" s="166"/>
      <c r="AJ19" s="166"/>
      <c r="AK19" s="166"/>
    </row>
    <row r="20" spans="1:37" ht="33" customHeight="1" thickBot="1">
      <c r="A20" s="73">
        <v>208</v>
      </c>
      <c r="B20" s="166">
        <f>IF(ISERROR(IF(VLOOKUP(A20,'入力シート'!$A$6:'入力シート'!$F$560,2,0)=0,"",IF(ISERROR(VLOOKUP(A20,'入力シート'!$A$6:'入力シート'!$F$560,2,0)),"",VLOOKUP(A20,'入力シート'!$A$6:'入力シート'!$F$560,2,0)))),"",IF(VLOOKUP(A20,'入力シート'!$A$6:'入力シート'!$F$560,2,0)=0,"",IF(ISERROR(VLOOKUP(A20,'入力シート'!$A$6:'入力シート'!$F$560,2,0)),"",VLOOKUP(A20,'入力シート'!$A$6:'入力シート'!$F$560,2,0))))</f>
      </c>
      <c r="C20" s="166"/>
      <c r="D20" s="166"/>
      <c r="E20" s="166"/>
      <c r="F20" s="166"/>
      <c r="G20" s="166"/>
      <c r="H20" s="166"/>
      <c r="I20" s="169">
        <f>IF(ISERROR(IF(VLOOKUP(A20,'入力シート'!$A$6:'入力シート'!$F$560,3,0)=0,"",IF(ISERROR(VLOOKUP(A20,'入力シート'!$A$6:'入力シート'!$F$560,3,0)),"",VLOOKUP(A20,'入力シート'!$A$6:'入力シート'!$F$560,3,0)))),"",IF(VLOOKUP(A20,'入力シート'!$A$6:'入力シート'!$F$560,3,0)=0,"",IF(ISERROR(VLOOKUP(A20,'入力シート'!$A$6:'入力シート'!$F$560,3,0)),"",VLOOKUP(A20,'入力シート'!$A$6:'入力シート'!$F$560,3,0))))</f>
      </c>
      <c r="J20" s="169"/>
      <c r="K20" s="169"/>
      <c r="L20" s="169"/>
      <c r="M20" s="169"/>
      <c r="N20" s="169"/>
      <c r="O20" s="168">
        <f>IF(I20="","",DATEDIF(I20,'入力シート'!$B$3,"Y"))</f>
      </c>
      <c r="P20" s="168"/>
      <c r="Q20" s="166">
        <f>IF(ISERROR(IF(VLOOKUP(A20,'入力シート'!$A$6:'入力シート'!$F$560,4,0)=0,"",IF(ISERROR(VLOOKUP(A20,'入力シート'!$A$6:'入力シート'!$F$560,4,0)),"",VLOOKUP(A20,'入力シート'!$A$6:'入力シート'!$F$560,4,0)))),"",IF(VLOOKUP(A20,'入力シート'!$A$6:'入力シート'!$F$560,4,0)=0,"",IF(ISERROR(VLOOKUP(A20,'入力シート'!$A$6:'入力シート'!$F$560,4,0)),"",VLOOKUP(A20,'入力シート'!$A$6:'入力シート'!$F$560,4,0))))</f>
      </c>
      <c r="R20" s="166"/>
      <c r="S20" s="166"/>
      <c r="T20" s="167">
        <f>IF(ISERROR(IF(VLOOKUP(A20,'入力シート'!$A$6:'入力シート'!$F$560,5,0)=0,"",IF(ISERROR(VLOOKUP(A20,'入力シート'!$A$6:'入力シート'!$F$560,5,0)),"",VLOOKUP(A20,'入力シート'!$A$6:'入力シート'!$F$560,5,0)))),"",IF(VLOOKUP(A20,'入力シート'!$A$6:'入力シート'!$F$560,5,0)=0,"",IF(ISERROR(VLOOKUP(A20,'入力シート'!$A$6:'入力シート'!$F$560,5,0)),"",VLOOKUP(A20,'入力シート'!$A$6:'入力シート'!$F$560,5,0))))</f>
      </c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6">
        <f>IF(ISERROR(IF(VLOOKUP(A20,'入力シート'!$A$6:'入力シート'!$F$560,6,0)=0,"",IF(ISERROR(VLOOKUP(A20,'入力シート'!$A$6:'入力シート'!$F$560,6,0)),"",VLOOKUP(A20,'入力シート'!$A$6:'入力シート'!$F$560,6,0)))),"",IF(VLOOKUP(A20,'入力シート'!$A$6:'入力シート'!$F$560,6,0)=0,"",IF(ISERROR(VLOOKUP(A20,'入力シート'!$A$6:'入力シート'!$F$560,6,0)),"",VLOOKUP(A20,'入力シート'!$A$6:'入力シート'!$F$560,6,0))))</f>
      </c>
      <c r="AG20" s="166"/>
      <c r="AH20" s="166"/>
      <c r="AI20" s="166"/>
      <c r="AJ20" s="166"/>
      <c r="AK20" s="166"/>
    </row>
    <row r="21" spans="1:37" ht="33" customHeight="1" thickBot="1">
      <c r="A21" s="73">
        <v>209</v>
      </c>
      <c r="B21" s="166">
        <f>IF(ISERROR(IF(VLOOKUP(A21,'入力シート'!$A$6:'入力シート'!$F$560,2,0)=0,"",IF(ISERROR(VLOOKUP(A21,'入力シート'!$A$6:'入力シート'!$F$560,2,0)),"",VLOOKUP(A21,'入力シート'!$A$6:'入力シート'!$F$560,2,0)))),"",IF(VLOOKUP(A21,'入力シート'!$A$6:'入力シート'!$F$560,2,0)=0,"",IF(ISERROR(VLOOKUP(A21,'入力シート'!$A$6:'入力シート'!$F$560,2,0)),"",VLOOKUP(A21,'入力シート'!$A$6:'入力シート'!$F$560,2,0))))</f>
      </c>
      <c r="C21" s="166"/>
      <c r="D21" s="166"/>
      <c r="E21" s="166"/>
      <c r="F21" s="166"/>
      <c r="G21" s="166"/>
      <c r="H21" s="166"/>
      <c r="I21" s="169">
        <f>IF(ISERROR(IF(VLOOKUP(A21,'入力シート'!$A$6:'入力シート'!$F$560,3,0)=0,"",IF(ISERROR(VLOOKUP(A21,'入力シート'!$A$6:'入力シート'!$F$560,3,0)),"",VLOOKUP(A21,'入力シート'!$A$6:'入力シート'!$F$560,3,0)))),"",IF(VLOOKUP(A21,'入力シート'!$A$6:'入力シート'!$F$560,3,0)=0,"",IF(ISERROR(VLOOKUP(A21,'入力シート'!$A$6:'入力シート'!$F$560,3,0)),"",VLOOKUP(A21,'入力シート'!$A$6:'入力シート'!$F$560,3,0))))</f>
      </c>
      <c r="J21" s="169"/>
      <c r="K21" s="169"/>
      <c r="L21" s="169"/>
      <c r="M21" s="169"/>
      <c r="N21" s="169"/>
      <c r="O21" s="168">
        <f>IF(I21="","",DATEDIF(I21,'入力シート'!$B$3,"Y"))</f>
      </c>
      <c r="P21" s="168"/>
      <c r="Q21" s="166">
        <f>IF(ISERROR(IF(VLOOKUP(A21,'入力シート'!$A$6:'入力シート'!$F$560,4,0)=0,"",IF(ISERROR(VLOOKUP(A21,'入力シート'!$A$6:'入力シート'!$F$560,4,0)),"",VLOOKUP(A21,'入力シート'!$A$6:'入力シート'!$F$560,4,0)))),"",IF(VLOOKUP(A21,'入力シート'!$A$6:'入力シート'!$F$560,4,0)=0,"",IF(ISERROR(VLOOKUP(A21,'入力シート'!$A$6:'入力シート'!$F$560,4,0)),"",VLOOKUP(A21,'入力シート'!$A$6:'入力シート'!$F$560,4,0))))</f>
      </c>
      <c r="R21" s="166"/>
      <c r="S21" s="166"/>
      <c r="T21" s="167">
        <f>IF(ISERROR(IF(VLOOKUP(A21,'入力シート'!$A$6:'入力シート'!$F$560,5,0)=0,"",IF(ISERROR(VLOOKUP(A21,'入力シート'!$A$6:'入力シート'!$F$560,5,0)),"",VLOOKUP(A21,'入力シート'!$A$6:'入力シート'!$F$560,5,0)))),"",IF(VLOOKUP(A21,'入力シート'!$A$6:'入力シート'!$F$560,5,0)=0,"",IF(ISERROR(VLOOKUP(A21,'入力シート'!$A$6:'入力シート'!$F$560,5,0)),"",VLOOKUP(A21,'入力シート'!$A$6:'入力シート'!$F$560,5,0))))</f>
      </c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6">
        <f>IF(ISERROR(IF(VLOOKUP(A21,'入力シート'!$A$6:'入力シート'!$F$560,6,0)=0,"",IF(ISERROR(VLOOKUP(A21,'入力シート'!$A$6:'入力シート'!$F$560,6,0)),"",VLOOKUP(A21,'入力シート'!$A$6:'入力シート'!$F$560,6,0)))),"",IF(VLOOKUP(A21,'入力シート'!$A$6:'入力シート'!$F$560,6,0)=0,"",IF(ISERROR(VLOOKUP(A21,'入力シート'!$A$6:'入力シート'!$F$560,6,0)),"",VLOOKUP(A21,'入力シート'!$A$6:'入力シート'!$F$560,6,0))))</f>
      </c>
      <c r="AG21" s="166"/>
      <c r="AH21" s="166"/>
      <c r="AI21" s="166"/>
      <c r="AJ21" s="166"/>
      <c r="AK21" s="166"/>
    </row>
    <row r="22" spans="1:37" ht="33" customHeight="1" thickBot="1">
      <c r="A22" s="73">
        <v>210</v>
      </c>
      <c r="B22" s="166">
        <f>IF(ISERROR(IF(VLOOKUP(A22,'入力シート'!$A$6:'入力シート'!$F$560,2,0)=0,"",IF(ISERROR(VLOOKUP(A22,'入力シート'!$A$6:'入力シート'!$F$560,2,0)),"",VLOOKUP(A22,'入力シート'!$A$6:'入力シート'!$F$560,2,0)))),"",IF(VLOOKUP(A22,'入力シート'!$A$6:'入力シート'!$F$560,2,0)=0,"",IF(ISERROR(VLOOKUP(A22,'入力シート'!$A$6:'入力シート'!$F$560,2,0)),"",VLOOKUP(A22,'入力シート'!$A$6:'入力シート'!$F$560,2,0))))</f>
      </c>
      <c r="C22" s="166"/>
      <c r="D22" s="166"/>
      <c r="E22" s="166"/>
      <c r="F22" s="166"/>
      <c r="G22" s="166"/>
      <c r="H22" s="166"/>
      <c r="I22" s="169">
        <f>IF(ISERROR(IF(VLOOKUP(A22,'入力シート'!$A$6:'入力シート'!$F$560,3,0)=0,"",IF(ISERROR(VLOOKUP(A22,'入力シート'!$A$6:'入力シート'!$F$560,3,0)),"",VLOOKUP(A22,'入力シート'!$A$6:'入力シート'!$F$560,3,0)))),"",IF(VLOOKUP(A22,'入力シート'!$A$6:'入力シート'!$F$560,3,0)=0,"",IF(ISERROR(VLOOKUP(A22,'入力シート'!$A$6:'入力シート'!$F$560,3,0)),"",VLOOKUP(A22,'入力シート'!$A$6:'入力シート'!$F$560,3,0))))</f>
      </c>
      <c r="J22" s="169"/>
      <c r="K22" s="169"/>
      <c r="L22" s="169"/>
      <c r="M22" s="169"/>
      <c r="N22" s="169"/>
      <c r="O22" s="168">
        <f>IF(I22="","",DATEDIF(I22,'入力シート'!$B$3,"Y"))</f>
      </c>
      <c r="P22" s="168"/>
      <c r="Q22" s="166">
        <f>IF(ISERROR(IF(VLOOKUP(A22,'入力シート'!$A$6:'入力シート'!$F$560,4,0)=0,"",IF(ISERROR(VLOOKUP(A22,'入力シート'!$A$6:'入力シート'!$F$560,4,0)),"",VLOOKUP(A22,'入力シート'!$A$6:'入力シート'!$F$560,4,0)))),"",IF(VLOOKUP(A22,'入力シート'!$A$6:'入力シート'!$F$560,4,0)=0,"",IF(ISERROR(VLOOKUP(A22,'入力シート'!$A$6:'入力シート'!$F$560,4,0)),"",VLOOKUP(A22,'入力シート'!$A$6:'入力シート'!$F$560,4,0))))</f>
      </c>
      <c r="R22" s="166"/>
      <c r="S22" s="166"/>
      <c r="T22" s="167">
        <f>IF(ISERROR(IF(VLOOKUP(A22,'入力シート'!$A$6:'入力シート'!$F$560,5,0)=0,"",IF(ISERROR(VLOOKUP(A22,'入力シート'!$A$6:'入力シート'!$F$560,5,0)),"",VLOOKUP(A22,'入力シート'!$A$6:'入力シート'!$F$560,5,0)))),"",IF(VLOOKUP(A22,'入力シート'!$A$6:'入力シート'!$F$560,5,0)=0,"",IF(ISERROR(VLOOKUP(A22,'入力シート'!$A$6:'入力シート'!$F$560,5,0)),"",VLOOKUP(A22,'入力シート'!$A$6:'入力シート'!$F$560,5,0))))</f>
      </c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6">
        <f>IF(ISERROR(IF(VLOOKUP(A22,'入力シート'!$A$6:'入力シート'!$F$560,6,0)=0,"",IF(ISERROR(VLOOKUP(A22,'入力シート'!$A$6:'入力シート'!$F$560,6,0)),"",VLOOKUP(A22,'入力シート'!$A$6:'入力シート'!$F$560,6,0)))),"",IF(VLOOKUP(A22,'入力シート'!$A$6:'入力シート'!$F$560,6,0)=0,"",IF(ISERROR(VLOOKUP(A22,'入力シート'!$A$6:'入力シート'!$F$560,6,0)),"",VLOOKUP(A22,'入力シート'!$A$6:'入力シート'!$F$560,6,0))))</f>
      </c>
      <c r="AG22" s="166"/>
      <c r="AH22" s="166"/>
      <c r="AI22" s="166"/>
      <c r="AJ22" s="166"/>
      <c r="AK22" s="166"/>
    </row>
    <row r="23" spans="1:37" ht="33" customHeight="1" thickBot="1">
      <c r="A23" s="73">
        <v>211</v>
      </c>
      <c r="B23" s="166">
        <f>IF(ISERROR(IF(VLOOKUP(A23,'入力シート'!$A$6:'入力シート'!$F$560,2,0)=0,"",IF(ISERROR(VLOOKUP(A23,'入力シート'!$A$6:'入力シート'!$F$560,2,0)),"",VLOOKUP(A23,'入力シート'!$A$6:'入力シート'!$F$560,2,0)))),"",IF(VLOOKUP(A23,'入力シート'!$A$6:'入力シート'!$F$560,2,0)=0,"",IF(ISERROR(VLOOKUP(A23,'入力シート'!$A$6:'入力シート'!$F$560,2,0)),"",VLOOKUP(A23,'入力シート'!$A$6:'入力シート'!$F$560,2,0))))</f>
      </c>
      <c r="C23" s="166"/>
      <c r="D23" s="166"/>
      <c r="E23" s="166"/>
      <c r="F23" s="166"/>
      <c r="G23" s="166"/>
      <c r="H23" s="166"/>
      <c r="I23" s="169">
        <f>IF(ISERROR(IF(VLOOKUP(A23,'入力シート'!$A$6:'入力シート'!$F$560,3,0)=0,"",IF(ISERROR(VLOOKUP(A23,'入力シート'!$A$6:'入力シート'!$F$560,3,0)),"",VLOOKUP(A23,'入力シート'!$A$6:'入力シート'!$F$560,3,0)))),"",IF(VLOOKUP(A23,'入力シート'!$A$6:'入力シート'!$F$560,3,0)=0,"",IF(ISERROR(VLOOKUP(A23,'入力シート'!$A$6:'入力シート'!$F$560,3,0)),"",VLOOKUP(A23,'入力シート'!$A$6:'入力シート'!$F$560,3,0))))</f>
      </c>
      <c r="J23" s="169"/>
      <c r="K23" s="169"/>
      <c r="L23" s="169"/>
      <c r="M23" s="169"/>
      <c r="N23" s="169"/>
      <c r="O23" s="168">
        <f>IF(I23="","",DATEDIF(I23,'入力シート'!$B$3,"Y"))</f>
      </c>
      <c r="P23" s="168"/>
      <c r="Q23" s="166">
        <f>IF(ISERROR(IF(VLOOKUP(A23,'入力シート'!$A$6:'入力シート'!$F$560,4,0)=0,"",IF(ISERROR(VLOOKUP(A23,'入力シート'!$A$6:'入力シート'!$F$560,4,0)),"",VLOOKUP(A23,'入力シート'!$A$6:'入力シート'!$F$560,4,0)))),"",IF(VLOOKUP(A23,'入力シート'!$A$6:'入力シート'!$F$560,4,0)=0,"",IF(ISERROR(VLOOKUP(A23,'入力シート'!$A$6:'入力シート'!$F$560,4,0)),"",VLOOKUP(A23,'入力シート'!$A$6:'入力シート'!$F$560,4,0))))</f>
      </c>
      <c r="R23" s="166"/>
      <c r="S23" s="166"/>
      <c r="T23" s="167">
        <f>IF(ISERROR(IF(VLOOKUP(A23,'入力シート'!$A$6:'入力シート'!$F$560,5,0)=0,"",IF(ISERROR(VLOOKUP(A23,'入力シート'!$A$6:'入力シート'!$F$560,5,0)),"",VLOOKUP(A23,'入力シート'!$A$6:'入力シート'!$F$560,5,0)))),"",IF(VLOOKUP(A23,'入力シート'!$A$6:'入力シート'!$F$560,5,0)=0,"",IF(ISERROR(VLOOKUP(A23,'入力シート'!$A$6:'入力シート'!$F$560,5,0)),"",VLOOKUP(A23,'入力シート'!$A$6:'入力シート'!$F$560,5,0))))</f>
      </c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6">
        <f>IF(ISERROR(IF(VLOOKUP(A23,'入力シート'!$A$6:'入力シート'!$F$560,6,0)=0,"",IF(ISERROR(VLOOKUP(A23,'入力シート'!$A$6:'入力シート'!$F$560,6,0)),"",VLOOKUP(A23,'入力シート'!$A$6:'入力シート'!$F$560,6,0)))),"",IF(VLOOKUP(A23,'入力シート'!$A$6:'入力シート'!$F$560,6,0)=0,"",IF(ISERROR(VLOOKUP(A23,'入力シート'!$A$6:'入力シート'!$F$560,6,0)),"",VLOOKUP(A23,'入力シート'!$A$6:'入力シート'!$F$560,6,0))))</f>
      </c>
      <c r="AG23" s="166"/>
      <c r="AH23" s="166"/>
      <c r="AI23" s="166"/>
      <c r="AJ23" s="166"/>
      <c r="AK23" s="166"/>
    </row>
    <row r="24" spans="1:37" ht="33" customHeight="1" thickBot="1">
      <c r="A24" s="73">
        <v>212</v>
      </c>
      <c r="B24" s="166">
        <f>IF(ISERROR(IF(VLOOKUP(A24,'入力シート'!$A$6:'入力シート'!$F$560,2,0)=0,"",IF(ISERROR(VLOOKUP(A24,'入力シート'!$A$6:'入力シート'!$F$560,2,0)),"",VLOOKUP(A24,'入力シート'!$A$6:'入力シート'!$F$560,2,0)))),"",IF(VLOOKUP(A24,'入力シート'!$A$6:'入力シート'!$F$560,2,0)=0,"",IF(ISERROR(VLOOKUP(A24,'入力シート'!$A$6:'入力シート'!$F$560,2,0)),"",VLOOKUP(A24,'入力シート'!$A$6:'入力シート'!$F$560,2,0))))</f>
      </c>
      <c r="C24" s="166"/>
      <c r="D24" s="166"/>
      <c r="E24" s="166"/>
      <c r="F24" s="166"/>
      <c r="G24" s="166"/>
      <c r="H24" s="166"/>
      <c r="I24" s="169">
        <f>IF(ISERROR(IF(VLOOKUP(A24,'入力シート'!$A$6:'入力シート'!$F$560,3,0)=0,"",IF(ISERROR(VLOOKUP(A24,'入力シート'!$A$6:'入力シート'!$F$560,3,0)),"",VLOOKUP(A24,'入力シート'!$A$6:'入力シート'!$F$560,3,0)))),"",IF(VLOOKUP(A24,'入力シート'!$A$6:'入力シート'!$F$560,3,0)=0,"",IF(ISERROR(VLOOKUP(A24,'入力シート'!$A$6:'入力シート'!$F$560,3,0)),"",VLOOKUP(A24,'入力シート'!$A$6:'入力シート'!$F$560,3,0))))</f>
      </c>
      <c r="J24" s="169"/>
      <c r="K24" s="169"/>
      <c r="L24" s="169"/>
      <c r="M24" s="169"/>
      <c r="N24" s="169"/>
      <c r="O24" s="168">
        <f>IF(I24="","",DATEDIF(I24,'入力シート'!$B$3,"Y"))</f>
      </c>
      <c r="P24" s="168"/>
      <c r="Q24" s="166">
        <f>IF(ISERROR(IF(VLOOKUP(A24,'入力シート'!$A$6:'入力シート'!$F$560,4,0)=0,"",IF(ISERROR(VLOOKUP(A24,'入力シート'!$A$6:'入力シート'!$F$560,4,0)),"",VLOOKUP(A24,'入力シート'!$A$6:'入力シート'!$F$560,4,0)))),"",IF(VLOOKUP(A24,'入力シート'!$A$6:'入力シート'!$F$560,4,0)=0,"",IF(ISERROR(VLOOKUP(A24,'入力シート'!$A$6:'入力シート'!$F$560,4,0)),"",VLOOKUP(A24,'入力シート'!$A$6:'入力シート'!$F$560,4,0))))</f>
      </c>
      <c r="R24" s="166"/>
      <c r="S24" s="166"/>
      <c r="T24" s="167">
        <f>IF(ISERROR(IF(VLOOKUP(A24,'入力シート'!$A$6:'入力シート'!$F$560,5,0)=0,"",IF(ISERROR(VLOOKUP(A24,'入力シート'!$A$6:'入力シート'!$F$560,5,0)),"",VLOOKUP(A24,'入力シート'!$A$6:'入力シート'!$F$560,5,0)))),"",IF(VLOOKUP(A24,'入力シート'!$A$6:'入力シート'!$F$560,5,0)=0,"",IF(ISERROR(VLOOKUP(A24,'入力シート'!$A$6:'入力シート'!$F$560,5,0)),"",VLOOKUP(A24,'入力シート'!$A$6:'入力シート'!$F$560,5,0))))</f>
      </c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6">
        <f>IF(ISERROR(IF(VLOOKUP(A24,'入力シート'!$A$6:'入力シート'!$F$560,6,0)=0,"",IF(ISERROR(VLOOKUP(A24,'入力シート'!$A$6:'入力シート'!$F$560,6,0)),"",VLOOKUP(A24,'入力シート'!$A$6:'入力シート'!$F$560,6,0)))),"",IF(VLOOKUP(A24,'入力シート'!$A$6:'入力シート'!$F$560,6,0)=0,"",IF(ISERROR(VLOOKUP(A24,'入力シート'!$A$6:'入力シート'!$F$560,6,0)),"",VLOOKUP(A24,'入力シート'!$A$6:'入力シート'!$F$560,6,0))))</f>
      </c>
      <c r="AG24" s="166"/>
      <c r="AH24" s="166"/>
      <c r="AI24" s="166"/>
      <c r="AJ24" s="166"/>
      <c r="AK24" s="166"/>
    </row>
    <row r="25" spans="1:37" ht="33" customHeight="1" thickBot="1">
      <c r="A25" s="73">
        <v>213</v>
      </c>
      <c r="B25" s="166">
        <f>IF(ISERROR(IF(VLOOKUP(A25,'入力シート'!$A$6:'入力シート'!$F$560,2,0)=0,"",IF(ISERROR(VLOOKUP(A25,'入力シート'!$A$6:'入力シート'!$F$560,2,0)),"",VLOOKUP(A25,'入力シート'!$A$6:'入力シート'!$F$560,2,0)))),"",IF(VLOOKUP(A25,'入力シート'!$A$6:'入力シート'!$F$560,2,0)=0,"",IF(ISERROR(VLOOKUP(A25,'入力シート'!$A$6:'入力シート'!$F$560,2,0)),"",VLOOKUP(A25,'入力シート'!$A$6:'入力シート'!$F$560,2,0))))</f>
      </c>
      <c r="C25" s="166"/>
      <c r="D25" s="166"/>
      <c r="E25" s="166"/>
      <c r="F25" s="166"/>
      <c r="G25" s="166"/>
      <c r="H25" s="166"/>
      <c r="I25" s="169">
        <f>IF(ISERROR(IF(VLOOKUP(A25,'入力シート'!$A$6:'入力シート'!$F$560,3,0)=0,"",IF(ISERROR(VLOOKUP(A25,'入力シート'!$A$6:'入力シート'!$F$560,3,0)),"",VLOOKUP(A25,'入力シート'!$A$6:'入力シート'!$F$560,3,0)))),"",IF(VLOOKUP(A25,'入力シート'!$A$6:'入力シート'!$F$560,3,0)=0,"",IF(ISERROR(VLOOKUP(A25,'入力シート'!$A$6:'入力シート'!$F$560,3,0)),"",VLOOKUP(A25,'入力シート'!$A$6:'入力シート'!$F$560,3,0))))</f>
      </c>
      <c r="J25" s="169"/>
      <c r="K25" s="169"/>
      <c r="L25" s="169"/>
      <c r="M25" s="169"/>
      <c r="N25" s="169"/>
      <c r="O25" s="168">
        <f>IF(I25="","",DATEDIF(I25,'入力シート'!$B$3,"Y"))</f>
      </c>
      <c r="P25" s="168"/>
      <c r="Q25" s="166">
        <f>IF(ISERROR(IF(VLOOKUP(A25,'入力シート'!$A$6:'入力シート'!$F$560,4,0)=0,"",IF(ISERROR(VLOOKUP(A25,'入力シート'!$A$6:'入力シート'!$F$560,4,0)),"",VLOOKUP(A25,'入力シート'!$A$6:'入力シート'!$F$560,4,0)))),"",IF(VLOOKUP(A25,'入力シート'!$A$6:'入力シート'!$F$560,4,0)=0,"",IF(ISERROR(VLOOKUP(A25,'入力シート'!$A$6:'入力シート'!$F$560,4,0)),"",VLOOKUP(A25,'入力シート'!$A$6:'入力シート'!$F$560,4,0))))</f>
      </c>
      <c r="R25" s="166"/>
      <c r="S25" s="166"/>
      <c r="T25" s="167">
        <f>IF(ISERROR(IF(VLOOKUP(A25,'入力シート'!$A$6:'入力シート'!$F$560,5,0)=0,"",IF(ISERROR(VLOOKUP(A25,'入力シート'!$A$6:'入力シート'!$F$560,5,0)),"",VLOOKUP(A25,'入力シート'!$A$6:'入力シート'!$F$560,5,0)))),"",IF(VLOOKUP(A25,'入力シート'!$A$6:'入力シート'!$F$560,5,0)=0,"",IF(ISERROR(VLOOKUP(A25,'入力シート'!$A$6:'入力シート'!$F$560,5,0)),"",VLOOKUP(A25,'入力シート'!$A$6:'入力シート'!$F$560,5,0))))</f>
      </c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6">
        <f>IF(ISERROR(IF(VLOOKUP(A25,'入力シート'!$A$6:'入力シート'!$F$560,6,0)=0,"",IF(ISERROR(VLOOKUP(A25,'入力シート'!$A$6:'入力シート'!$F$560,6,0)),"",VLOOKUP(A25,'入力シート'!$A$6:'入力シート'!$F$560,6,0)))),"",IF(VLOOKUP(A25,'入力シート'!$A$6:'入力シート'!$F$560,6,0)=0,"",IF(ISERROR(VLOOKUP(A25,'入力シート'!$A$6:'入力シート'!$F$560,6,0)),"",VLOOKUP(A25,'入力シート'!$A$6:'入力シート'!$F$560,6,0))))</f>
      </c>
      <c r="AG25" s="166"/>
      <c r="AH25" s="166"/>
      <c r="AI25" s="166"/>
      <c r="AJ25" s="166"/>
      <c r="AK25" s="166"/>
    </row>
    <row r="26" spans="1:37" ht="33" customHeight="1" thickBot="1">
      <c r="A26" s="73">
        <v>214</v>
      </c>
      <c r="B26" s="166">
        <f>IF(ISERROR(IF(VLOOKUP(A26,'入力シート'!$A$6:'入力シート'!$F$560,2,0)=0,"",IF(ISERROR(VLOOKUP(A26,'入力シート'!$A$6:'入力シート'!$F$560,2,0)),"",VLOOKUP(A26,'入力シート'!$A$6:'入力シート'!$F$560,2,0)))),"",IF(VLOOKUP(A26,'入力シート'!$A$6:'入力シート'!$F$560,2,0)=0,"",IF(ISERROR(VLOOKUP(A26,'入力シート'!$A$6:'入力シート'!$F$560,2,0)),"",VLOOKUP(A26,'入力シート'!$A$6:'入力シート'!$F$560,2,0))))</f>
      </c>
      <c r="C26" s="166"/>
      <c r="D26" s="166"/>
      <c r="E26" s="166"/>
      <c r="F26" s="166"/>
      <c r="G26" s="166"/>
      <c r="H26" s="166"/>
      <c r="I26" s="169">
        <f>IF(ISERROR(IF(VLOOKUP(A26,'入力シート'!$A$6:'入力シート'!$F$560,3,0)=0,"",IF(ISERROR(VLOOKUP(A26,'入力シート'!$A$6:'入力シート'!$F$560,3,0)),"",VLOOKUP(A26,'入力シート'!$A$6:'入力シート'!$F$560,3,0)))),"",IF(VLOOKUP(A26,'入力シート'!$A$6:'入力シート'!$F$560,3,0)=0,"",IF(ISERROR(VLOOKUP(A26,'入力シート'!$A$6:'入力シート'!$F$560,3,0)),"",VLOOKUP(A26,'入力シート'!$A$6:'入力シート'!$F$560,3,0))))</f>
      </c>
      <c r="J26" s="169"/>
      <c r="K26" s="169"/>
      <c r="L26" s="169"/>
      <c r="M26" s="169"/>
      <c r="N26" s="169"/>
      <c r="O26" s="168">
        <f>IF(I26="","",DATEDIF(I26,'入力シート'!$B$3,"Y"))</f>
      </c>
      <c r="P26" s="168"/>
      <c r="Q26" s="166">
        <f>IF(ISERROR(IF(VLOOKUP(A26,'入力シート'!$A$6:'入力シート'!$F$560,4,0)=0,"",IF(ISERROR(VLOOKUP(A26,'入力シート'!$A$6:'入力シート'!$F$560,4,0)),"",VLOOKUP(A26,'入力シート'!$A$6:'入力シート'!$F$560,4,0)))),"",IF(VLOOKUP(A26,'入力シート'!$A$6:'入力シート'!$F$560,4,0)=0,"",IF(ISERROR(VLOOKUP(A26,'入力シート'!$A$6:'入力シート'!$F$560,4,0)),"",VLOOKUP(A26,'入力シート'!$A$6:'入力シート'!$F$560,4,0))))</f>
      </c>
      <c r="R26" s="166"/>
      <c r="S26" s="166"/>
      <c r="T26" s="167">
        <f>IF(ISERROR(IF(VLOOKUP(A26,'入力シート'!$A$6:'入力シート'!$F$560,5,0)=0,"",IF(ISERROR(VLOOKUP(A26,'入力シート'!$A$6:'入力シート'!$F$560,5,0)),"",VLOOKUP(A26,'入力シート'!$A$6:'入力シート'!$F$560,5,0)))),"",IF(VLOOKUP(A26,'入力シート'!$A$6:'入力シート'!$F$560,5,0)=0,"",IF(ISERROR(VLOOKUP(A26,'入力シート'!$A$6:'入力シート'!$F$560,5,0)),"",VLOOKUP(A26,'入力シート'!$A$6:'入力シート'!$F$560,5,0))))</f>
      </c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6">
        <f>IF(ISERROR(IF(VLOOKUP(A26,'入力シート'!$A$6:'入力シート'!$F$560,6,0)=0,"",IF(ISERROR(VLOOKUP(A26,'入力シート'!$A$6:'入力シート'!$F$560,6,0)),"",VLOOKUP(A26,'入力シート'!$A$6:'入力シート'!$F$560,6,0)))),"",IF(VLOOKUP(A26,'入力シート'!$A$6:'入力シート'!$F$560,6,0)=0,"",IF(ISERROR(VLOOKUP(A26,'入力シート'!$A$6:'入力シート'!$F$560,6,0)),"",VLOOKUP(A26,'入力シート'!$A$6:'入力シート'!$F$560,6,0))))</f>
      </c>
      <c r="AG26" s="166"/>
      <c r="AH26" s="166"/>
      <c r="AI26" s="166"/>
      <c r="AJ26" s="166"/>
      <c r="AK26" s="166"/>
    </row>
    <row r="27" spans="1:37" ht="33" customHeight="1" thickBot="1">
      <c r="A27" s="73">
        <v>215</v>
      </c>
      <c r="B27" s="166">
        <f>IF(ISERROR(IF(VLOOKUP(A27,'入力シート'!$A$6:'入力シート'!$F$560,2,0)=0,"",IF(ISERROR(VLOOKUP(A27,'入力シート'!$A$6:'入力シート'!$F$560,2,0)),"",VLOOKUP(A27,'入力シート'!$A$6:'入力シート'!$F$560,2,0)))),"",IF(VLOOKUP(A27,'入力シート'!$A$6:'入力シート'!$F$560,2,0)=0,"",IF(ISERROR(VLOOKUP(A27,'入力シート'!$A$6:'入力シート'!$F$560,2,0)),"",VLOOKUP(A27,'入力シート'!$A$6:'入力シート'!$F$560,2,0))))</f>
      </c>
      <c r="C27" s="166"/>
      <c r="D27" s="166"/>
      <c r="E27" s="166"/>
      <c r="F27" s="166"/>
      <c r="G27" s="166"/>
      <c r="H27" s="166"/>
      <c r="I27" s="169">
        <f>IF(ISERROR(IF(VLOOKUP(A27,'入力シート'!$A$6:'入力シート'!$F$560,3,0)=0,"",IF(ISERROR(VLOOKUP(A27,'入力シート'!$A$6:'入力シート'!$F$560,3,0)),"",VLOOKUP(A27,'入力シート'!$A$6:'入力シート'!$F$560,3,0)))),"",IF(VLOOKUP(A27,'入力シート'!$A$6:'入力シート'!$F$560,3,0)=0,"",IF(ISERROR(VLOOKUP(A27,'入力シート'!$A$6:'入力シート'!$F$560,3,0)),"",VLOOKUP(A27,'入力シート'!$A$6:'入力シート'!$F$560,3,0))))</f>
      </c>
      <c r="J27" s="169"/>
      <c r="K27" s="169"/>
      <c r="L27" s="169"/>
      <c r="M27" s="169"/>
      <c r="N27" s="169"/>
      <c r="O27" s="168">
        <f>IF(I27="","",DATEDIF(I27,'入力シート'!$B$3,"Y"))</f>
      </c>
      <c r="P27" s="168"/>
      <c r="Q27" s="166">
        <f>IF(ISERROR(IF(VLOOKUP(A27,'入力シート'!$A$6:'入力シート'!$F$560,4,0)=0,"",IF(ISERROR(VLOOKUP(A27,'入力シート'!$A$6:'入力シート'!$F$560,4,0)),"",VLOOKUP(A27,'入力シート'!$A$6:'入力シート'!$F$560,4,0)))),"",IF(VLOOKUP(A27,'入力シート'!$A$6:'入力シート'!$F$560,4,0)=0,"",IF(ISERROR(VLOOKUP(A27,'入力シート'!$A$6:'入力シート'!$F$560,4,0)),"",VLOOKUP(A27,'入力シート'!$A$6:'入力シート'!$F$560,4,0))))</f>
      </c>
      <c r="R27" s="166"/>
      <c r="S27" s="166"/>
      <c r="T27" s="167">
        <f>IF(ISERROR(IF(VLOOKUP(A27,'入力シート'!$A$6:'入力シート'!$F$560,5,0)=0,"",IF(ISERROR(VLOOKUP(A27,'入力シート'!$A$6:'入力シート'!$F$560,5,0)),"",VLOOKUP(A27,'入力シート'!$A$6:'入力シート'!$F$560,5,0)))),"",IF(VLOOKUP(A27,'入力シート'!$A$6:'入力シート'!$F$560,5,0)=0,"",IF(ISERROR(VLOOKUP(A27,'入力シート'!$A$6:'入力シート'!$F$560,5,0)),"",VLOOKUP(A27,'入力シート'!$A$6:'入力シート'!$F$560,5,0))))</f>
      </c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6">
        <f>IF(ISERROR(IF(VLOOKUP(A27,'入力シート'!$A$6:'入力シート'!$F$560,6,0)=0,"",IF(ISERROR(VLOOKUP(A27,'入力シート'!$A$6:'入力シート'!$F$560,6,0)),"",VLOOKUP(A27,'入力シート'!$A$6:'入力シート'!$F$560,6,0)))),"",IF(VLOOKUP(A27,'入力シート'!$A$6:'入力シート'!$F$560,6,0)=0,"",IF(ISERROR(VLOOKUP(A27,'入力シート'!$A$6:'入力シート'!$F$560,6,0)),"",VLOOKUP(A27,'入力シート'!$A$6:'入力シート'!$F$560,6,0))))</f>
      </c>
      <c r="AG27" s="166"/>
      <c r="AH27" s="166"/>
      <c r="AI27" s="166"/>
      <c r="AJ27" s="166"/>
      <c r="AK27" s="166"/>
    </row>
    <row r="28" spans="1:37" ht="15" customHeight="1">
      <c r="A28" s="202"/>
      <c r="B28" s="197" t="s">
        <v>72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8"/>
      <c r="AG28" s="195">
        <v>11</v>
      </c>
      <c r="AH28" s="195"/>
      <c r="AI28" s="195" t="s">
        <v>30</v>
      </c>
      <c r="AJ28" s="200">
        <f>'削除しないで下さい'!P11</f>
        <v>1</v>
      </c>
      <c r="AK28" s="201"/>
    </row>
    <row r="29" spans="1:37" ht="15" customHeight="1" thickBot="1">
      <c r="A29" s="202"/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8"/>
      <c r="AG29" s="178"/>
      <c r="AH29" s="178"/>
      <c r="AI29" s="178"/>
      <c r="AJ29" s="172"/>
      <c r="AK29" s="173"/>
    </row>
  </sheetData>
  <sheetProtection/>
  <mergeCells count="133">
    <mergeCell ref="T26:AE26"/>
    <mergeCell ref="AF26:AK26"/>
    <mergeCell ref="Q25:S25"/>
    <mergeCell ref="B26:H26"/>
    <mergeCell ref="I26:N26"/>
    <mergeCell ref="O26:P26"/>
    <mergeCell ref="Q26:S26"/>
    <mergeCell ref="AF22:AK22"/>
    <mergeCell ref="I22:N22"/>
    <mergeCell ref="O22:P22"/>
    <mergeCell ref="Q22:S22"/>
    <mergeCell ref="T25:AE25"/>
    <mergeCell ref="AF25:AK25"/>
    <mergeCell ref="AF23:AK23"/>
    <mergeCell ref="Q24:S24"/>
    <mergeCell ref="T24:AE24"/>
    <mergeCell ref="AF24:AK24"/>
    <mergeCell ref="B22:H22"/>
    <mergeCell ref="I23:N23"/>
    <mergeCell ref="O23:P23"/>
    <mergeCell ref="B25:H25"/>
    <mergeCell ref="I25:N25"/>
    <mergeCell ref="O25:P25"/>
    <mergeCell ref="B24:H24"/>
    <mergeCell ref="I24:N24"/>
    <mergeCell ref="O24:P24"/>
    <mergeCell ref="B23:H23"/>
    <mergeCell ref="AF19:AK19"/>
    <mergeCell ref="T20:AE20"/>
    <mergeCell ref="AF20:AK20"/>
    <mergeCell ref="T19:AE19"/>
    <mergeCell ref="T21:AE21"/>
    <mergeCell ref="AF21:AK21"/>
    <mergeCell ref="Q20:S20"/>
    <mergeCell ref="B19:H19"/>
    <mergeCell ref="I19:N19"/>
    <mergeCell ref="O19:P19"/>
    <mergeCell ref="Q19:S19"/>
    <mergeCell ref="I21:N21"/>
    <mergeCell ref="O21:P21"/>
    <mergeCell ref="Q21:S21"/>
    <mergeCell ref="B21:H21"/>
    <mergeCell ref="B17:H17"/>
    <mergeCell ref="I17:N17"/>
    <mergeCell ref="O17:P17"/>
    <mergeCell ref="B20:H20"/>
    <mergeCell ref="I20:N20"/>
    <mergeCell ref="O20:P20"/>
    <mergeCell ref="B15:H15"/>
    <mergeCell ref="I15:N15"/>
    <mergeCell ref="O15:P15"/>
    <mergeCell ref="AF17:AK17"/>
    <mergeCell ref="B18:H18"/>
    <mergeCell ref="I18:N18"/>
    <mergeCell ref="O18:P18"/>
    <mergeCell ref="Q18:S18"/>
    <mergeCell ref="T18:AE18"/>
    <mergeCell ref="AF18:AK18"/>
    <mergeCell ref="B16:H16"/>
    <mergeCell ref="I16:N16"/>
    <mergeCell ref="O16:P16"/>
    <mergeCell ref="Q16:S16"/>
    <mergeCell ref="T16:AE16"/>
    <mergeCell ref="AF16:AK16"/>
    <mergeCell ref="B14:H14"/>
    <mergeCell ref="I14:N14"/>
    <mergeCell ref="O14:P14"/>
    <mergeCell ref="Q14:S14"/>
    <mergeCell ref="T14:AE14"/>
    <mergeCell ref="AF14:AK14"/>
    <mergeCell ref="B12:H12"/>
    <mergeCell ref="I12:N12"/>
    <mergeCell ref="O12:P12"/>
    <mergeCell ref="Q12:S12"/>
    <mergeCell ref="T12:AE12"/>
    <mergeCell ref="AF13:AK13"/>
    <mergeCell ref="B13:H13"/>
    <mergeCell ref="I13:N13"/>
    <mergeCell ref="O13:P13"/>
    <mergeCell ref="B11:H11"/>
    <mergeCell ref="I11:N11"/>
    <mergeCell ref="O11:P11"/>
    <mergeCell ref="T10:AE10"/>
    <mergeCell ref="AF10:AK10"/>
    <mergeCell ref="Q13:S13"/>
    <mergeCell ref="T11:AE11"/>
    <mergeCell ref="Q11:S11"/>
    <mergeCell ref="T13:AE13"/>
    <mergeCell ref="AF11:AK11"/>
    <mergeCell ref="O8:P8"/>
    <mergeCell ref="Q8:S8"/>
    <mergeCell ref="Q9:S9"/>
    <mergeCell ref="T9:AE9"/>
    <mergeCell ref="B10:H10"/>
    <mergeCell ref="I10:N10"/>
    <mergeCell ref="O10:P10"/>
    <mergeCell ref="Q10:S10"/>
    <mergeCell ref="AJ28:AK29"/>
    <mergeCell ref="A28:A29"/>
    <mergeCell ref="T8:AE8"/>
    <mergeCell ref="AF8:AK8"/>
    <mergeCell ref="B9:H9"/>
    <mergeCell ref="I9:N9"/>
    <mergeCell ref="O9:P9"/>
    <mergeCell ref="AF9:AK9"/>
    <mergeCell ref="B8:H8"/>
    <mergeCell ref="I8:N8"/>
    <mergeCell ref="B27:H27"/>
    <mergeCell ref="I27:N27"/>
    <mergeCell ref="O27:P27"/>
    <mergeCell ref="Q27:S27"/>
    <mergeCell ref="T27:AE27"/>
    <mergeCell ref="AF27:AK27"/>
    <mergeCell ref="AG2:AK2"/>
    <mergeCell ref="T15:AE15"/>
    <mergeCell ref="T17:AE17"/>
    <mergeCell ref="Q15:S15"/>
    <mergeCell ref="T23:AE23"/>
    <mergeCell ref="Q17:S17"/>
    <mergeCell ref="Q23:S23"/>
    <mergeCell ref="T22:AE22"/>
    <mergeCell ref="AF12:AK12"/>
    <mergeCell ref="AF15:AK15"/>
    <mergeCell ref="B28:AF29"/>
    <mergeCell ref="A3:AK4"/>
    <mergeCell ref="O6:P7"/>
    <mergeCell ref="Q6:S7"/>
    <mergeCell ref="T6:AE7"/>
    <mergeCell ref="AF6:AK7"/>
    <mergeCell ref="B6:H7"/>
    <mergeCell ref="I6:N7"/>
    <mergeCell ref="AG28:AH29"/>
    <mergeCell ref="AI28:AI29"/>
  </mergeCells>
  <printOptions/>
  <pageMargins left="0.5905511811023623" right="0.3937007874015748" top="0.5905511811023623" bottom="0.5905511811023623" header="0.5118110236220472" footer="0.5118110236220472"/>
  <pageSetup blackAndWhite="1" errors="blank"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Q556"/>
  <sheetViews>
    <sheetView zoomScalePageLayoutView="0" workbookViewId="0" topLeftCell="R1">
      <selection activeCell="Q1" sqref="Q1:Q16384"/>
    </sheetView>
  </sheetViews>
  <sheetFormatPr defaultColWidth="9.00390625" defaultRowHeight="13.5"/>
  <cols>
    <col min="1" max="17" width="9.00390625" style="6" hidden="1" customWidth="1"/>
    <col min="18" max="16384" width="9.00390625" style="6" customWidth="1"/>
  </cols>
  <sheetData>
    <row r="1" spans="1:16" ht="13.5">
      <c r="A1" s="7" t="s">
        <v>31</v>
      </c>
      <c r="B1" s="7" t="s">
        <v>32</v>
      </c>
      <c r="C1" s="7" t="s">
        <v>33</v>
      </c>
      <c r="D1" s="6" t="s">
        <v>45</v>
      </c>
      <c r="F1" s="6" t="s">
        <v>44</v>
      </c>
      <c r="G1" s="6" t="s">
        <v>34</v>
      </c>
      <c r="H1" s="6" t="s">
        <v>35</v>
      </c>
      <c r="I1" s="6" t="s">
        <v>36</v>
      </c>
      <c r="J1" s="6" t="s">
        <v>37</v>
      </c>
      <c r="K1" s="6" t="s">
        <v>38</v>
      </c>
      <c r="L1" s="6" t="s">
        <v>39</v>
      </c>
      <c r="M1" s="6" t="s">
        <v>40</v>
      </c>
      <c r="N1" s="6" t="s">
        <v>41</v>
      </c>
      <c r="O1" s="6" t="s">
        <v>42</v>
      </c>
      <c r="P1" s="6" t="s">
        <v>43</v>
      </c>
    </row>
    <row r="2" spans="1:17" ht="13.5">
      <c r="A2" s="6">
        <v>1</v>
      </c>
      <c r="B2" s="6">
        <v>1</v>
      </c>
      <c r="C2" s="6" t="e">
        <f>'印刷用1'!O18+D2</f>
        <v>#VALUE!</v>
      </c>
      <c r="D2" s="6">
        <f>IF('印刷用1'!Q18="男",0,1000)</f>
        <v>1000</v>
      </c>
      <c r="E2" s="6" t="s">
        <v>5</v>
      </c>
      <c r="G2" s="6">
        <f>SUM(G11:G69)</f>
        <v>0</v>
      </c>
      <c r="H2" s="6">
        <f>SUM(G70:G74)</f>
        <v>0</v>
      </c>
      <c r="I2" s="6">
        <f>SUM(G75:G79)</f>
        <v>0</v>
      </c>
      <c r="J2" s="6">
        <f>SUM(G80:G84)</f>
        <v>0</v>
      </c>
      <c r="K2" s="6">
        <f>SUM(G85:G89)</f>
        <v>0</v>
      </c>
      <c r="L2" s="6">
        <f>SUM(G90:G94)</f>
        <v>0</v>
      </c>
      <c r="M2" s="6">
        <f>SUM(G95:G99)</f>
        <v>0</v>
      </c>
      <c r="N2" s="6">
        <f>SUM(G100:G104)</f>
        <v>0</v>
      </c>
      <c r="O2" s="6">
        <f>SUM(G105:G109)</f>
        <v>0</v>
      </c>
      <c r="P2" s="6">
        <f>SUM(G110:G160)</f>
        <v>0</v>
      </c>
      <c r="Q2" s="6">
        <f>SUM(G2:P2)</f>
        <v>0</v>
      </c>
    </row>
    <row r="3" spans="2:17" ht="13.5">
      <c r="B3" s="6">
        <v>2</v>
      </c>
      <c r="C3" s="6" t="e">
        <f>'印刷用1'!O19+D3</f>
        <v>#VALUE!</v>
      </c>
      <c r="D3" s="6">
        <f>IF('印刷用1'!Q19="男",0,1000)</f>
        <v>1000</v>
      </c>
      <c r="E3" s="6" t="s">
        <v>6</v>
      </c>
      <c r="G3" s="6">
        <f>SUM(J11:J69)</f>
        <v>0</v>
      </c>
      <c r="H3" s="6">
        <f>SUM(J70:J74)</f>
        <v>0</v>
      </c>
      <c r="I3" s="6">
        <f>SUM(J75:J79)</f>
        <v>0</v>
      </c>
      <c r="J3" s="6">
        <f>SUM(J80:J84)</f>
        <v>0</v>
      </c>
      <c r="K3" s="6">
        <f>SUM(J85:J89)</f>
        <v>0</v>
      </c>
      <c r="L3" s="6">
        <f>SUM(J90:J94)</f>
        <v>0</v>
      </c>
      <c r="M3" s="6">
        <f>SUM(J95:J99)</f>
        <v>0</v>
      </c>
      <c r="N3" s="6">
        <f>SUM(J100:J104)</f>
        <v>0</v>
      </c>
      <c r="O3" s="6">
        <f>SUM(J105:J109)</f>
        <v>0</v>
      </c>
      <c r="P3" s="6">
        <f>SUM(J110:J160)</f>
        <v>0</v>
      </c>
      <c r="Q3" s="6">
        <f>SUM(G3:P3)</f>
        <v>0</v>
      </c>
    </row>
    <row r="4" spans="2:17" ht="13.5">
      <c r="B4" s="6">
        <v>3</v>
      </c>
      <c r="C4" s="6" t="e">
        <f>'印刷用1'!O20+D4</f>
        <v>#VALUE!</v>
      </c>
      <c r="D4" s="6">
        <f>IF('印刷用1'!Q20="男",0,1000)</f>
        <v>1000</v>
      </c>
      <c r="G4" s="6">
        <f>SUM(G2:G3)</f>
        <v>0</v>
      </c>
      <c r="H4" s="6">
        <f aca="true" t="shared" si="0" ref="H4:Q4">SUM(H2:H3)</f>
        <v>0</v>
      </c>
      <c r="I4" s="6">
        <f t="shared" si="0"/>
        <v>0</v>
      </c>
      <c r="J4" s="6">
        <f t="shared" si="0"/>
        <v>0</v>
      </c>
      <c r="K4" s="6">
        <f t="shared" si="0"/>
        <v>0</v>
      </c>
      <c r="L4" s="6">
        <f t="shared" si="0"/>
        <v>0</v>
      </c>
      <c r="M4" s="6">
        <f t="shared" si="0"/>
        <v>0</v>
      </c>
      <c r="N4" s="6">
        <f t="shared" si="0"/>
        <v>0</v>
      </c>
      <c r="O4" s="6">
        <f t="shared" si="0"/>
        <v>0</v>
      </c>
      <c r="P4" s="6">
        <f t="shared" si="0"/>
        <v>0</v>
      </c>
      <c r="Q4" s="6">
        <f t="shared" si="0"/>
        <v>0</v>
      </c>
    </row>
    <row r="5" spans="2:4" ht="13.5">
      <c r="B5" s="6">
        <v>4</v>
      </c>
      <c r="C5" s="6" t="e">
        <f>'印刷用1'!O21+D5</f>
        <v>#VALUE!</v>
      </c>
      <c r="D5" s="6">
        <f>IF('印刷用1'!Q21="男",0,1000)</f>
        <v>1000</v>
      </c>
    </row>
    <row r="6" spans="2:4" ht="13.5">
      <c r="B6" s="6">
        <v>5</v>
      </c>
      <c r="C6" s="6" t="e">
        <f>'印刷用1'!O22+D6</f>
        <v>#VALUE!</v>
      </c>
      <c r="D6" s="6">
        <f>IF('印刷用1'!Q22="男",0,1000)</f>
        <v>1000</v>
      </c>
    </row>
    <row r="7" spans="2:4" ht="13.5">
      <c r="B7" s="6">
        <v>6</v>
      </c>
      <c r="C7" s="6" t="e">
        <f>'印刷用1'!O23+D7</f>
        <v>#VALUE!</v>
      </c>
      <c r="D7" s="6">
        <f>IF('印刷用1'!Q23="男",0,1000)</f>
        <v>1000</v>
      </c>
    </row>
    <row r="8" spans="2:4" ht="13.5">
      <c r="B8" s="6">
        <v>7</v>
      </c>
      <c r="C8" s="6" t="e">
        <f>'印刷用1'!O24+D8</f>
        <v>#VALUE!</v>
      </c>
      <c r="D8" s="6">
        <f>IF('印刷用1'!Q24="男",0,1000)</f>
        <v>1000</v>
      </c>
    </row>
    <row r="9" spans="2:4" ht="13.5">
      <c r="B9" s="6">
        <v>8</v>
      </c>
      <c r="C9" s="6" t="e">
        <f>'印刷用1'!O25+D9</f>
        <v>#VALUE!</v>
      </c>
      <c r="D9" s="6">
        <f>IF('印刷用1'!Q25="男",0,1000)</f>
        <v>1000</v>
      </c>
    </row>
    <row r="10" spans="2:16" ht="13.5">
      <c r="B10" s="6">
        <v>9</v>
      </c>
      <c r="C10" s="6" t="e">
        <f>'印刷用1'!O26+D10</f>
        <v>#VALUE!</v>
      </c>
      <c r="D10" s="6">
        <f>IF('印刷用1'!Q26="男",0,1000)</f>
        <v>1000</v>
      </c>
      <c r="F10" s="6">
        <v>0</v>
      </c>
      <c r="G10" s="6">
        <f aca="true" t="shared" si="1" ref="G10:G41">COUNTIF($C$2:$C$556,F10)</f>
        <v>0</v>
      </c>
      <c r="M10" s="6">
        <v>1</v>
      </c>
      <c r="N10" s="6">
        <v>15</v>
      </c>
      <c r="O10" s="6">
        <v>1</v>
      </c>
      <c r="P10" s="8">
        <f>ROUNDUP((Q4-15)/20+1,0)</f>
        <v>1</v>
      </c>
    </row>
    <row r="11" spans="2:16" ht="13.5">
      <c r="B11" s="6">
        <v>10</v>
      </c>
      <c r="C11" s="6" t="e">
        <f>'印刷用1'!O27+D11</f>
        <v>#VALUE!</v>
      </c>
      <c r="D11" s="6">
        <f>IF('印刷用1'!Q27="男",0,1000)</f>
        <v>1000</v>
      </c>
      <c r="F11" s="6">
        <v>1</v>
      </c>
      <c r="G11" s="6">
        <f t="shared" si="1"/>
        <v>0</v>
      </c>
      <c r="I11" s="6">
        <v>1001</v>
      </c>
      <c r="J11" s="6">
        <f aca="true" t="shared" si="2" ref="J11:J42">COUNTIF($C$2:$C$556,I11)</f>
        <v>0</v>
      </c>
      <c r="M11" s="6">
        <v>16</v>
      </c>
      <c r="N11" s="6">
        <v>35</v>
      </c>
      <c r="O11" s="6">
        <v>2</v>
      </c>
      <c r="P11" s="9">
        <f>P10</f>
        <v>1</v>
      </c>
    </row>
    <row r="12" spans="2:15" ht="13.5">
      <c r="B12" s="6">
        <v>11</v>
      </c>
      <c r="C12" s="6" t="e">
        <f>'印刷用1'!O28+D12</f>
        <v>#VALUE!</v>
      </c>
      <c r="D12" s="6">
        <f>IF('印刷用1'!Q28="男",0,1000)</f>
        <v>1000</v>
      </c>
      <c r="F12" s="6">
        <v>2</v>
      </c>
      <c r="G12" s="6">
        <f t="shared" si="1"/>
        <v>0</v>
      </c>
      <c r="I12" s="6">
        <v>1002</v>
      </c>
      <c r="J12" s="6">
        <f t="shared" si="2"/>
        <v>0</v>
      </c>
      <c r="M12" s="6">
        <v>36</v>
      </c>
      <c r="N12" s="6">
        <v>55</v>
      </c>
      <c r="O12" s="6">
        <v>3</v>
      </c>
    </row>
    <row r="13" spans="2:15" ht="13.5">
      <c r="B13" s="6">
        <v>12</v>
      </c>
      <c r="C13" s="6" t="e">
        <f>'印刷用1'!O29+D13</f>
        <v>#VALUE!</v>
      </c>
      <c r="D13" s="6">
        <f>IF('印刷用1'!Q29="男",0,1000)</f>
        <v>1000</v>
      </c>
      <c r="F13" s="6">
        <v>3</v>
      </c>
      <c r="G13" s="6">
        <f t="shared" si="1"/>
        <v>0</v>
      </c>
      <c r="I13" s="6">
        <v>1003</v>
      </c>
      <c r="J13" s="6">
        <f t="shared" si="2"/>
        <v>0</v>
      </c>
      <c r="M13" s="6">
        <v>56</v>
      </c>
      <c r="N13" s="6">
        <v>75</v>
      </c>
      <c r="O13" s="6">
        <v>4</v>
      </c>
    </row>
    <row r="14" spans="2:15" ht="13.5">
      <c r="B14" s="6">
        <v>13</v>
      </c>
      <c r="C14" s="6" t="e">
        <f>'印刷用1'!O30+D14</f>
        <v>#VALUE!</v>
      </c>
      <c r="D14" s="6">
        <f>IF('印刷用1'!Q30="男",0,1000)</f>
        <v>1000</v>
      </c>
      <c r="F14" s="6">
        <v>4</v>
      </c>
      <c r="G14" s="6">
        <f t="shared" si="1"/>
        <v>0</v>
      </c>
      <c r="I14" s="6">
        <v>1004</v>
      </c>
      <c r="J14" s="6">
        <f t="shared" si="2"/>
        <v>0</v>
      </c>
      <c r="M14" s="6">
        <v>76</v>
      </c>
      <c r="N14" s="6">
        <v>95</v>
      </c>
      <c r="O14" s="6">
        <v>5</v>
      </c>
    </row>
    <row r="15" spans="2:15" ht="13.5">
      <c r="B15" s="6">
        <v>14</v>
      </c>
      <c r="C15" s="6" t="e">
        <f>'印刷用1'!O31+D15</f>
        <v>#VALUE!</v>
      </c>
      <c r="D15" s="6">
        <f>IF('印刷用1'!Q31="男",0,1000)</f>
        <v>1000</v>
      </c>
      <c r="F15" s="6">
        <v>5</v>
      </c>
      <c r="G15" s="6">
        <f t="shared" si="1"/>
        <v>0</v>
      </c>
      <c r="I15" s="6">
        <v>1005</v>
      </c>
      <c r="J15" s="6">
        <f t="shared" si="2"/>
        <v>0</v>
      </c>
      <c r="M15" s="6">
        <v>96</v>
      </c>
      <c r="N15" s="6">
        <v>115</v>
      </c>
      <c r="O15" s="6">
        <v>6</v>
      </c>
    </row>
    <row r="16" spans="2:15" ht="13.5">
      <c r="B16" s="6">
        <v>15</v>
      </c>
      <c r="C16" s="6" t="e">
        <f>'印刷用1'!O32+D16</f>
        <v>#VALUE!</v>
      </c>
      <c r="D16" s="6">
        <f>IF('印刷用1'!Q32="男",0,1000)</f>
        <v>1000</v>
      </c>
      <c r="F16" s="6">
        <v>6</v>
      </c>
      <c r="G16" s="6">
        <f t="shared" si="1"/>
        <v>0</v>
      </c>
      <c r="I16" s="6">
        <v>1006</v>
      </c>
      <c r="J16" s="6">
        <f t="shared" si="2"/>
        <v>0</v>
      </c>
      <c r="M16" s="6">
        <v>116</v>
      </c>
      <c r="N16" s="6">
        <v>135</v>
      </c>
      <c r="O16" s="6">
        <v>7</v>
      </c>
    </row>
    <row r="17" spans="1:15" ht="13.5">
      <c r="A17" s="6">
        <v>2</v>
      </c>
      <c r="B17" s="6">
        <v>1</v>
      </c>
      <c r="C17" s="6" t="e">
        <f>2!O8+D17</f>
        <v>#VALUE!</v>
      </c>
      <c r="D17" s="6">
        <f>IF(2!Q8="男",0,1000)</f>
        <v>1000</v>
      </c>
      <c r="F17" s="6">
        <v>7</v>
      </c>
      <c r="G17" s="6">
        <f t="shared" si="1"/>
        <v>0</v>
      </c>
      <c r="I17" s="6">
        <v>1007</v>
      </c>
      <c r="J17" s="6">
        <f t="shared" si="2"/>
        <v>0</v>
      </c>
      <c r="M17" s="6">
        <v>136</v>
      </c>
      <c r="N17" s="6">
        <v>155</v>
      </c>
      <c r="O17" s="6">
        <v>8</v>
      </c>
    </row>
    <row r="18" spans="2:15" ht="13.5">
      <c r="B18" s="6">
        <v>2</v>
      </c>
      <c r="C18" s="6" t="e">
        <f>2!O9+D18</f>
        <v>#VALUE!</v>
      </c>
      <c r="D18" s="6">
        <f>IF(2!Q9="男",0,1000)</f>
        <v>1000</v>
      </c>
      <c r="F18" s="6">
        <v>8</v>
      </c>
      <c r="G18" s="6">
        <f t="shared" si="1"/>
        <v>0</v>
      </c>
      <c r="I18" s="6">
        <v>1008</v>
      </c>
      <c r="J18" s="6">
        <f t="shared" si="2"/>
        <v>0</v>
      </c>
      <c r="M18" s="6">
        <v>156</v>
      </c>
      <c r="N18" s="6">
        <v>175</v>
      </c>
      <c r="O18" s="6">
        <v>9</v>
      </c>
    </row>
    <row r="19" spans="2:15" ht="13.5">
      <c r="B19" s="6">
        <v>3</v>
      </c>
      <c r="C19" s="6" t="e">
        <f>2!O10+D19</f>
        <v>#VALUE!</v>
      </c>
      <c r="D19" s="6">
        <f>IF(2!Q10="男",0,1000)</f>
        <v>1000</v>
      </c>
      <c r="F19" s="6">
        <v>9</v>
      </c>
      <c r="G19" s="6">
        <f t="shared" si="1"/>
        <v>0</v>
      </c>
      <c r="I19" s="6">
        <v>1009</v>
      </c>
      <c r="J19" s="6">
        <f t="shared" si="2"/>
        <v>0</v>
      </c>
      <c r="M19" s="6">
        <v>176</v>
      </c>
      <c r="N19" s="6">
        <v>195</v>
      </c>
      <c r="O19" s="6">
        <v>10</v>
      </c>
    </row>
    <row r="20" spans="2:15" ht="13.5">
      <c r="B20" s="6">
        <v>4</v>
      </c>
      <c r="C20" s="6" t="e">
        <f>2!O11+D20</f>
        <v>#VALUE!</v>
      </c>
      <c r="D20" s="6">
        <f>IF(2!Q11="男",0,1000)</f>
        <v>1000</v>
      </c>
      <c r="F20" s="6">
        <v>10</v>
      </c>
      <c r="G20" s="6">
        <f t="shared" si="1"/>
        <v>0</v>
      </c>
      <c r="I20" s="6">
        <v>1010</v>
      </c>
      <c r="J20" s="6">
        <f t="shared" si="2"/>
        <v>0</v>
      </c>
      <c r="M20" s="6">
        <v>196</v>
      </c>
      <c r="N20" s="6">
        <v>215</v>
      </c>
      <c r="O20" s="6">
        <v>11</v>
      </c>
    </row>
    <row r="21" spans="2:15" ht="13.5">
      <c r="B21" s="6">
        <v>5</v>
      </c>
      <c r="C21" s="6" t="e">
        <f>2!O12+D21</f>
        <v>#VALUE!</v>
      </c>
      <c r="D21" s="6">
        <f>IF(2!Q12="男",0,1000)</f>
        <v>1000</v>
      </c>
      <c r="F21" s="6">
        <v>11</v>
      </c>
      <c r="G21" s="6">
        <f t="shared" si="1"/>
        <v>0</v>
      </c>
      <c r="I21" s="6">
        <v>1011</v>
      </c>
      <c r="J21" s="6">
        <f t="shared" si="2"/>
        <v>0</v>
      </c>
      <c r="M21" s="6">
        <v>216</v>
      </c>
      <c r="N21" s="6">
        <v>235</v>
      </c>
      <c r="O21" s="6">
        <v>12</v>
      </c>
    </row>
    <row r="22" spans="2:15" ht="13.5">
      <c r="B22" s="6">
        <v>6</v>
      </c>
      <c r="C22" s="6" t="e">
        <f>2!O13+D22</f>
        <v>#VALUE!</v>
      </c>
      <c r="D22" s="6">
        <f>IF(2!Q13="男",0,1000)</f>
        <v>1000</v>
      </c>
      <c r="F22" s="6">
        <v>12</v>
      </c>
      <c r="G22" s="6">
        <f t="shared" si="1"/>
        <v>0</v>
      </c>
      <c r="I22" s="6">
        <v>1012</v>
      </c>
      <c r="J22" s="6">
        <f t="shared" si="2"/>
        <v>0</v>
      </c>
      <c r="M22" s="6">
        <v>236</v>
      </c>
      <c r="N22" s="6">
        <v>255</v>
      </c>
      <c r="O22" s="6">
        <v>13</v>
      </c>
    </row>
    <row r="23" spans="2:15" ht="13.5">
      <c r="B23" s="6">
        <v>7</v>
      </c>
      <c r="C23" s="6" t="e">
        <f>2!O14+D23</f>
        <v>#VALUE!</v>
      </c>
      <c r="D23" s="6">
        <f>IF(2!Q14="男",0,1000)</f>
        <v>1000</v>
      </c>
      <c r="F23" s="6">
        <v>13</v>
      </c>
      <c r="G23" s="6">
        <f t="shared" si="1"/>
        <v>0</v>
      </c>
      <c r="I23" s="6">
        <v>1013</v>
      </c>
      <c r="J23" s="6">
        <f t="shared" si="2"/>
        <v>0</v>
      </c>
      <c r="M23" s="6">
        <v>256</v>
      </c>
      <c r="N23" s="6">
        <v>275</v>
      </c>
      <c r="O23" s="6">
        <v>14</v>
      </c>
    </row>
    <row r="24" spans="2:15" ht="13.5">
      <c r="B24" s="6">
        <v>8</v>
      </c>
      <c r="C24" s="6" t="e">
        <f>2!O15+D24</f>
        <v>#VALUE!</v>
      </c>
      <c r="D24" s="6">
        <f>IF(2!Q15="男",0,1000)</f>
        <v>1000</v>
      </c>
      <c r="F24" s="6">
        <v>14</v>
      </c>
      <c r="G24" s="6">
        <f t="shared" si="1"/>
        <v>0</v>
      </c>
      <c r="I24" s="6">
        <v>1014</v>
      </c>
      <c r="J24" s="6">
        <f t="shared" si="2"/>
        <v>0</v>
      </c>
      <c r="M24" s="6">
        <v>276</v>
      </c>
      <c r="N24" s="6">
        <v>295</v>
      </c>
      <c r="O24" s="6">
        <v>15</v>
      </c>
    </row>
    <row r="25" spans="2:15" ht="13.5">
      <c r="B25" s="6">
        <v>9</v>
      </c>
      <c r="C25" s="6" t="e">
        <f>2!O16+D25</f>
        <v>#VALUE!</v>
      </c>
      <c r="D25" s="6">
        <f>IF(2!Q16="男",0,1000)</f>
        <v>1000</v>
      </c>
      <c r="F25" s="6">
        <v>15</v>
      </c>
      <c r="G25" s="6">
        <f t="shared" si="1"/>
        <v>0</v>
      </c>
      <c r="I25" s="6">
        <v>1015</v>
      </c>
      <c r="J25" s="6">
        <f t="shared" si="2"/>
        <v>0</v>
      </c>
      <c r="M25" s="6">
        <v>296</v>
      </c>
      <c r="N25" s="6">
        <v>315</v>
      </c>
      <c r="O25" s="6">
        <v>16</v>
      </c>
    </row>
    <row r="26" spans="2:15" ht="13.5">
      <c r="B26" s="6">
        <v>10</v>
      </c>
      <c r="C26" s="6" t="e">
        <f>2!O17+D26</f>
        <v>#VALUE!</v>
      </c>
      <c r="D26" s="6">
        <f>IF(2!Q17="男",0,1000)</f>
        <v>1000</v>
      </c>
      <c r="F26" s="6">
        <v>16</v>
      </c>
      <c r="G26" s="6">
        <f t="shared" si="1"/>
        <v>0</v>
      </c>
      <c r="I26" s="6">
        <v>1016</v>
      </c>
      <c r="J26" s="6">
        <f t="shared" si="2"/>
        <v>0</v>
      </c>
      <c r="M26" s="6">
        <v>316</v>
      </c>
      <c r="N26" s="6">
        <v>335</v>
      </c>
      <c r="O26" s="6">
        <v>17</v>
      </c>
    </row>
    <row r="27" spans="2:15" ht="13.5">
      <c r="B27" s="6">
        <v>11</v>
      </c>
      <c r="C27" s="6" t="e">
        <f>2!O18+D27</f>
        <v>#VALUE!</v>
      </c>
      <c r="D27" s="6">
        <f>IF(2!Q18="男",0,1000)</f>
        <v>1000</v>
      </c>
      <c r="F27" s="6">
        <v>17</v>
      </c>
      <c r="G27" s="6">
        <f t="shared" si="1"/>
        <v>0</v>
      </c>
      <c r="I27" s="6">
        <v>1017</v>
      </c>
      <c r="J27" s="6">
        <f t="shared" si="2"/>
        <v>0</v>
      </c>
      <c r="M27" s="6">
        <v>336</v>
      </c>
      <c r="N27" s="6">
        <v>355</v>
      </c>
      <c r="O27" s="6">
        <v>18</v>
      </c>
    </row>
    <row r="28" spans="2:15" ht="13.5">
      <c r="B28" s="6">
        <v>12</v>
      </c>
      <c r="C28" s="6" t="e">
        <f>2!O19+D28</f>
        <v>#VALUE!</v>
      </c>
      <c r="D28" s="6">
        <f>IF(2!Q19="男",0,1000)</f>
        <v>1000</v>
      </c>
      <c r="F28" s="6">
        <v>18</v>
      </c>
      <c r="G28" s="6">
        <f t="shared" si="1"/>
        <v>0</v>
      </c>
      <c r="I28" s="6">
        <v>1018</v>
      </c>
      <c r="J28" s="6">
        <f t="shared" si="2"/>
        <v>0</v>
      </c>
      <c r="M28" s="6">
        <v>356</v>
      </c>
      <c r="N28" s="6">
        <v>375</v>
      </c>
      <c r="O28" s="6">
        <v>19</v>
      </c>
    </row>
    <row r="29" spans="2:15" ht="13.5">
      <c r="B29" s="6">
        <v>13</v>
      </c>
      <c r="C29" s="6" t="e">
        <f>2!O20+D29</f>
        <v>#VALUE!</v>
      </c>
      <c r="D29" s="6">
        <f>IF(2!Q20="男",0,1000)</f>
        <v>1000</v>
      </c>
      <c r="F29" s="6">
        <v>19</v>
      </c>
      <c r="G29" s="6">
        <f t="shared" si="1"/>
        <v>0</v>
      </c>
      <c r="I29" s="6">
        <v>1019</v>
      </c>
      <c r="J29" s="6">
        <f t="shared" si="2"/>
        <v>0</v>
      </c>
      <c r="M29" s="6">
        <v>376</v>
      </c>
      <c r="N29" s="6">
        <v>395</v>
      </c>
      <c r="O29" s="6">
        <v>20</v>
      </c>
    </row>
    <row r="30" spans="2:10" ht="13.5">
      <c r="B30" s="6">
        <v>14</v>
      </c>
      <c r="C30" s="6" t="e">
        <f>2!O21+D30</f>
        <v>#VALUE!</v>
      </c>
      <c r="D30" s="6">
        <f>IF(2!Q21="男",0,1000)</f>
        <v>1000</v>
      </c>
      <c r="F30" s="6">
        <v>20</v>
      </c>
      <c r="G30" s="6">
        <f t="shared" si="1"/>
        <v>0</v>
      </c>
      <c r="I30" s="6">
        <v>1020</v>
      </c>
      <c r="J30" s="6">
        <f t="shared" si="2"/>
        <v>0</v>
      </c>
    </row>
    <row r="31" spans="2:10" ht="13.5">
      <c r="B31" s="6">
        <v>15</v>
      </c>
      <c r="C31" s="6" t="e">
        <f>2!O22+D31</f>
        <v>#VALUE!</v>
      </c>
      <c r="D31" s="6">
        <f>IF(2!Q22="男",0,1000)</f>
        <v>1000</v>
      </c>
      <c r="F31" s="6">
        <v>21</v>
      </c>
      <c r="G31" s="6">
        <f t="shared" si="1"/>
        <v>0</v>
      </c>
      <c r="I31" s="6">
        <v>1021</v>
      </c>
      <c r="J31" s="6">
        <f t="shared" si="2"/>
        <v>0</v>
      </c>
    </row>
    <row r="32" spans="2:10" ht="13.5">
      <c r="B32" s="6">
        <v>16</v>
      </c>
      <c r="C32" s="6" t="e">
        <f>2!O23+D32</f>
        <v>#VALUE!</v>
      </c>
      <c r="D32" s="6">
        <f>IF(2!Q23="男",0,1000)</f>
        <v>1000</v>
      </c>
      <c r="F32" s="6">
        <v>22</v>
      </c>
      <c r="G32" s="6">
        <f t="shared" si="1"/>
        <v>0</v>
      </c>
      <c r="I32" s="6">
        <v>1022</v>
      </c>
      <c r="J32" s="6">
        <f t="shared" si="2"/>
        <v>0</v>
      </c>
    </row>
    <row r="33" spans="2:10" ht="13.5">
      <c r="B33" s="6">
        <v>17</v>
      </c>
      <c r="C33" s="6" t="e">
        <f>2!O24+D33</f>
        <v>#VALUE!</v>
      </c>
      <c r="D33" s="6">
        <f>IF(2!Q24="男",0,1000)</f>
        <v>1000</v>
      </c>
      <c r="F33" s="6">
        <v>23</v>
      </c>
      <c r="G33" s="6">
        <f t="shared" si="1"/>
        <v>0</v>
      </c>
      <c r="I33" s="6">
        <v>1023</v>
      </c>
      <c r="J33" s="6">
        <f t="shared" si="2"/>
        <v>0</v>
      </c>
    </row>
    <row r="34" spans="2:10" ht="13.5">
      <c r="B34" s="6">
        <v>18</v>
      </c>
      <c r="C34" s="6" t="e">
        <f>2!O25+D34</f>
        <v>#VALUE!</v>
      </c>
      <c r="D34" s="6">
        <f>IF(2!Q25="男",0,1000)</f>
        <v>1000</v>
      </c>
      <c r="F34" s="6">
        <v>24</v>
      </c>
      <c r="G34" s="6">
        <f t="shared" si="1"/>
        <v>0</v>
      </c>
      <c r="I34" s="6">
        <v>1024</v>
      </c>
      <c r="J34" s="6">
        <f t="shared" si="2"/>
        <v>0</v>
      </c>
    </row>
    <row r="35" spans="2:10" ht="13.5">
      <c r="B35" s="6">
        <v>19</v>
      </c>
      <c r="C35" s="6" t="e">
        <f>2!O26+D35</f>
        <v>#VALUE!</v>
      </c>
      <c r="D35" s="6">
        <f>IF(2!Q26="男",0,1000)</f>
        <v>1000</v>
      </c>
      <c r="F35" s="6">
        <v>25</v>
      </c>
      <c r="G35" s="6">
        <f t="shared" si="1"/>
        <v>0</v>
      </c>
      <c r="I35" s="6">
        <v>1025</v>
      </c>
      <c r="J35" s="6">
        <f t="shared" si="2"/>
        <v>0</v>
      </c>
    </row>
    <row r="36" spans="2:10" ht="13.5">
      <c r="B36" s="6">
        <v>20</v>
      </c>
      <c r="C36" s="6" t="e">
        <f>2!O27+D36</f>
        <v>#VALUE!</v>
      </c>
      <c r="D36" s="6">
        <f>IF(2!Q27="男",0,1000)</f>
        <v>1000</v>
      </c>
      <c r="F36" s="6">
        <v>26</v>
      </c>
      <c r="G36" s="6">
        <f t="shared" si="1"/>
        <v>0</v>
      </c>
      <c r="I36" s="6">
        <v>1026</v>
      </c>
      <c r="J36" s="6">
        <f t="shared" si="2"/>
        <v>0</v>
      </c>
    </row>
    <row r="37" spans="1:10" ht="13.5">
      <c r="A37" s="6">
        <v>3</v>
      </c>
      <c r="B37" s="6">
        <v>1</v>
      </c>
      <c r="C37" s="6" t="e">
        <f>3!O8+D37</f>
        <v>#VALUE!</v>
      </c>
      <c r="D37" s="6">
        <f>IF(3!Q8="男",0,1000)</f>
        <v>1000</v>
      </c>
      <c r="F37" s="6">
        <v>27</v>
      </c>
      <c r="G37" s="6">
        <f t="shared" si="1"/>
        <v>0</v>
      </c>
      <c r="I37" s="6">
        <v>1027</v>
      </c>
      <c r="J37" s="6">
        <f t="shared" si="2"/>
        <v>0</v>
      </c>
    </row>
    <row r="38" spans="2:10" ht="13.5">
      <c r="B38" s="6">
        <v>2</v>
      </c>
      <c r="C38" s="6" t="e">
        <f>3!O9+D38</f>
        <v>#VALUE!</v>
      </c>
      <c r="D38" s="6">
        <f>IF(3!Q9="男",0,1000)</f>
        <v>1000</v>
      </c>
      <c r="F38" s="6">
        <v>28</v>
      </c>
      <c r="G38" s="6">
        <f t="shared" si="1"/>
        <v>0</v>
      </c>
      <c r="I38" s="6">
        <v>1028</v>
      </c>
      <c r="J38" s="6">
        <f t="shared" si="2"/>
        <v>0</v>
      </c>
    </row>
    <row r="39" spans="2:10" ht="13.5">
      <c r="B39" s="6">
        <v>3</v>
      </c>
      <c r="C39" s="6" t="e">
        <f>3!O10+D39</f>
        <v>#VALUE!</v>
      </c>
      <c r="D39" s="6">
        <f>IF(3!Q10="男",0,1000)</f>
        <v>1000</v>
      </c>
      <c r="F39" s="6">
        <v>29</v>
      </c>
      <c r="G39" s="6">
        <f t="shared" si="1"/>
        <v>0</v>
      </c>
      <c r="I39" s="6">
        <v>1029</v>
      </c>
      <c r="J39" s="6">
        <f t="shared" si="2"/>
        <v>0</v>
      </c>
    </row>
    <row r="40" spans="2:10" ht="13.5">
      <c r="B40" s="6">
        <v>4</v>
      </c>
      <c r="C40" s="6" t="e">
        <f>3!O11+D40</f>
        <v>#VALUE!</v>
      </c>
      <c r="D40" s="6">
        <f>IF(3!Q11="男",0,1000)</f>
        <v>1000</v>
      </c>
      <c r="F40" s="6">
        <v>30</v>
      </c>
      <c r="G40" s="6">
        <f t="shared" si="1"/>
        <v>0</v>
      </c>
      <c r="I40" s="6">
        <v>1030</v>
      </c>
      <c r="J40" s="6">
        <f t="shared" si="2"/>
        <v>0</v>
      </c>
    </row>
    <row r="41" spans="2:10" ht="13.5">
      <c r="B41" s="6">
        <v>5</v>
      </c>
      <c r="C41" s="6" t="e">
        <f>3!O12+D41</f>
        <v>#VALUE!</v>
      </c>
      <c r="D41" s="6">
        <f>IF(3!Q12="男",0,1000)</f>
        <v>1000</v>
      </c>
      <c r="F41" s="6">
        <v>31</v>
      </c>
      <c r="G41" s="6">
        <f t="shared" si="1"/>
        <v>0</v>
      </c>
      <c r="I41" s="6">
        <v>1031</v>
      </c>
      <c r="J41" s="6">
        <f t="shared" si="2"/>
        <v>0</v>
      </c>
    </row>
    <row r="42" spans="2:10" ht="13.5">
      <c r="B42" s="6">
        <v>6</v>
      </c>
      <c r="C42" s="6" t="e">
        <f>3!O13+D42</f>
        <v>#VALUE!</v>
      </c>
      <c r="D42" s="6">
        <f>IF(3!Q13="男",0,1000)</f>
        <v>1000</v>
      </c>
      <c r="F42" s="6">
        <v>32</v>
      </c>
      <c r="G42" s="6">
        <f aca="true" t="shared" si="3" ref="G42:G73">COUNTIF($C$2:$C$556,F42)</f>
        <v>0</v>
      </c>
      <c r="I42" s="6">
        <v>1032</v>
      </c>
      <c r="J42" s="6">
        <f t="shared" si="2"/>
        <v>0</v>
      </c>
    </row>
    <row r="43" spans="2:10" ht="13.5">
      <c r="B43" s="6">
        <v>7</v>
      </c>
      <c r="C43" s="6" t="e">
        <f>3!O14+D43</f>
        <v>#VALUE!</v>
      </c>
      <c r="D43" s="6">
        <f>IF(3!Q14="男",0,1000)</f>
        <v>1000</v>
      </c>
      <c r="F43" s="6">
        <v>33</v>
      </c>
      <c r="G43" s="6">
        <f t="shared" si="3"/>
        <v>0</v>
      </c>
      <c r="I43" s="6">
        <v>1033</v>
      </c>
      <c r="J43" s="6">
        <f aca="true" t="shared" si="4" ref="J43:J74">COUNTIF($C$2:$C$556,I43)</f>
        <v>0</v>
      </c>
    </row>
    <row r="44" spans="2:10" ht="13.5">
      <c r="B44" s="6">
        <v>8</v>
      </c>
      <c r="C44" s="6" t="e">
        <f>3!O15+D44</f>
        <v>#VALUE!</v>
      </c>
      <c r="D44" s="6">
        <f>IF(3!Q15="男",0,1000)</f>
        <v>1000</v>
      </c>
      <c r="F44" s="6">
        <v>34</v>
      </c>
      <c r="G44" s="6">
        <f t="shared" si="3"/>
        <v>0</v>
      </c>
      <c r="I44" s="6">
        <v>1034</v>
      </c>
      <c r="J44" s="6">
        <f t="shared" si="4"/>
        <v>0</v>
      </c>
    </row>
    <row r="45" spans="2:10" ht="13.5">
      <c r="B45" s="6">
        <v>9</v>
      </c>
      <c r="C45" s="6" t="e">
        <f>3!O16+D45</f>
        <v>#VALUE!</v>
      </c>
      <c r="D45" s="6">
        <f>IF(3!Q16="男",0,1000)</f>
        <v>1000</v>
      </c>
      <c r="F45" s="6">
        <v>35</v>
      </c>
      <c r="G45" s="6">
        <f t="shared" si="3"/>
        <v>0</v>
      </c>
      <c r="I45" s="6">
        <v>1035</v>
      </c>
      <c r="J45" s="6">
        <f t="shared" si="4"/>
        <v>0</v>
      </c>
    </row>
    <row r="46" spans="2:10" ht="13.5">
      <c r="B46" s="6">
        <v>10</v>
      </c>
      <c r="C46" s="6" t="e">
        <f>3!O17+D46</f>
        <v>#VALUE!</v>
      </c>
      <c r="D46" s="6">
        <f>IF(3!Q17="男",0,1000)</f>
        <v>1000</v>
      </c>
      <c r="F46" s="6">
        <v>36</v>
      </c>
      <c r="G46" s="6">
        <f t="shared" si="3"/>
        <v>0</v>
      </c>
      <c r="I46" s="6">
        <v>1036</v>
      </c>
      <c r="J46" s="6">
        <f t="shared" si="4"/>
        <v>0</v>
      </c>
    </row>
    <row r="47" spans="2:10" ht="13.5">
      <c r="B47" s="6">
        <v>11</v>
      </c>
      <c r="C47" s="6" t="e">
        <f>3!O18+D47</f>
        <v>#VALUE!</v>
      </c>
      <c r="D47" s="6">
        <f>IF(3!Q18="男",0,1000)</f>
        <v>1000</v>
      </c>
      <c r="F47" s="6">
        <v>37</v>
      </c>
      <c r="G47" s="6">
        <f t="shared" si="3"/>
        <v>0</v>
      </c>
      <c r="I47" s="6">
        <v>1037</v>
      </c>
      <c r="J47" s="6">
        <f t="shared" si="4"/>
        <v>0</v>
      </c>
    </row>
    <row r="48" spans="2:10" ht="13.5">
      <c r="B48" s="6">
        <v>12</v>
      </c>
      <c r="C48" s="6" t="e">
        <f>3!O19+D48</f>
        <v>#VALUE!</v>
      </c>
      <c r="D48" s="6">
        <f>IF(3!Q19="男",0,1000)</f>
        <v>1000</v>
      </c>
      <c r="F48" s="6">
        <v>38</v>
      </c>
      <c r="G48" s="6">
        <f t="shared" si="3"/>
        <v>0</v>
      </c>
      <c r="I48" s="6">
        <v>1038</v>
      </c>
      <c r="J48" s="6">
        <f t="shared" si="4"/>
        <v>0</v>
      </c>
    </row>
    <row r="49" spans="2:10" ht="13.5">
      <c r="B49" s="6">
        <v>13</v>
      </c>
      <c r="C49" s="6" t="e">
        <f>3!O20+D49</f>
        <v>#VALUE!</v>
      </c>
      <c r="D49" s="6">
        <f>IF(3!Q20="男",0,1000)</f>
        <v>1000</v>
      </c>
      <c r="F49" s="6">
        <v>39</v>
      </c>
      <c r="G49" s="6">
        <f t="shared" si="3"/>
        <v>0</v>
      </c>
      <c r="I49" s="6">
        <v>1039</v>
      </c>
      <c r="J49" s="6">
        <f t="shared" si="4"/>
        <v>0</v>
      </c>
    </row>
    <row r="50" spans="2:10" ht="13.5">
      <c r="B50" s="6">
        <v>14</v>
      </c>
      <c r="C50" s="6" t="e">
        <f>3!O21+D50</f>
        <v>#VALUE!</v>
      </c>
      <c r="D50" s="6">
        <f>IF(3!Q21="男",0,1000)</f>
        <v>1000</v>
      </c>
      <c r="F50" s="6">
        <v>40</v>
      </c>
      <c r="G50" s="6">
        <f t="shared" si="3"/>
        <v>0</v>
      </c>
      <c r="I50" s="6">
        <v>1040</v>
      </c>
      <c r="J50" s="6">
        <f t="shared" si="4"/>
        <v>0</v>
      </c>
    </row>
    <row r="51" spans="2:10" ht="13.5">
      <c r="B51" s="6">
        <v>15</v>
      </c>
      <c r="C51" s="6" t="e">
        <f>3!O22+D51</f>
        <v>#VALUE!</v>
      </c>
      <c r="D51" s="6">
        <f>IF(3!Q22="男",0,1000)</f>
        <v>1000</v>
      </c>
      <c r="F51" s="6">
        <v>41</v>
      </c>
      <c r="G51" s="6">
        <f t="shared" si="3"/>
        <v>0</v>
      </c>
      <c r="I51" s="6">
        <v>1041</v>
      </c>
      <c r="J51" s="6">
        <f t="shared" si="4"/>
        <v>0</v>
      </c>
    </row>
    <row r="52" spans="2:10" ht="13.5">
      <c r="B52" s="6">
        <v>16</v>
      </c>
      <c r="C52" s="6" t="e">
        <f>3!O23+D52</f>
        <v>#VALUE!</v>
      </c>
      <c r="D52" s="6">
        <f>IF(3!Q23="男",0,1000)</f>
        <v>1000</v>
      </c>
      <c r="F52" s="6">
        <v>42</v>
      </c>
      <c r="G52" s="6">
        <f t="shared" si="3"/>
        <v>0</v>
      </c>
      <c r="I52" s="6">
        <v>1042</v>
      </c>
      <c r="J52" s="6">
        <f t="shared" si="4"/>
        <v>0</v>
      </c>
    </row>
    <row r="53" spans="2:10" ht="13.5">
      <c r="B53" s="6">
        <v>17</v>
      </c>
      <c r="C53" s="6" t="e">
        <f>3!O24+D53</f>
        <v>#VALUE!</v>
      </c>
      <c r="D53" s="6">
        <f>IF(3!Q24="男",0,1000)</f>
        <v>1000</v>
      </c>
      <c r="F53" s="6">
        <v>43</v>
      </c>
      <c r="G53" s="6">
        <f t="shared" si="3"/>
        <v>0</v>
      </c>
      <c r="I53" s="6">
        <v>1043</v>
      </c>
      <c r="J53" s="6">
        <f t="shared" si="4"/>
        <v>0</v>
      </c>
    </row>
    <row r="54" spans="2:10" ht="13.5">
      <c r="B54" s="6">
        <v>18</v>
      </c>
      <c r="C54" s="6" t="e">
        <f>3!O25+D54</f>
        <v>#VALUE!</v>
      </c>
      <c r="D54" s="6">
        <f>IF(3!Q25="男",0,1000)</f>
        <v>1000</v>
      </c>
      <c r="F54" s="6">
        <v>44</v>
      </c>
      <c r="G54" s="6">
        <f t="shared" si="3"/>
        <v>0</v>
      </c>
      <c r="I54" s="6">
        <v>1044</v>
      </c>
      <c r="J54" s="6">
        <f t="shared" si="4"/>
        <v>0</v>
      </c>
    </row>
    <row r="55" spans="2:10" ht="13.5">
      <c r="B55" s="6">
        <v>19</v>
      </c>
      <c r="C55" s="6" t="e">
        <f>3!O26+D55</f>
        <v>#VALUE!</v>
      </c>
      <c r="D55" s="6">
        <f>IF(3!Q26="男",0,1000)</f>
        <v>1000</v>
      </c>
      <c r="F55" s="6">
        <v>45</v>
      </c>
      <c r="G55" s="6">
        <f t="shared" si="3"/>
        <v>0</v>
      </c>
      <c r="I55" s="6">
        <v>1045</v>
      </c>
      <c r="J55" s="6">
        <f t="shared" si="4"/>
        <v>0</v>
      </c>
    </row>
    <row r="56" spans="2:10" ht="13.5">
      <c r="B56" s="6">
        <v>20</v>
      </c>
      <c r="C56" s="6" t="e">
        <f>3!O27+D56</f>
        <v>#VALUE!</v>
      </c>
      <c r="D56" s="6">
        <f>IF(3!Q27="男",0,1000)</f>
        <v>1000</v>
      </c>
      <c r="F56" s="6">
        <v>46</v>
      </c>
      <c r="G56" s="6">
        <f t="shared" si="3"/>
        <v>0</v>
      </c>
      <c r="I56" s="6">
        <v>1046</v>
      </c>
      <c r="J56" s="6">
        <f t="shared" si="4"/>
        <v>0</v>
      </c>
    </row>
    <row r="57" spans="1:10" ht="13.5">
      <c r="A57" s="6">
        <v>4</v>
      </c>
      <c r="B57" s="6">
        <v>1</v>
      </c>
      <c r="C57" s="6" t="e">
        <f>4!O8+D57</f>
        <v>#VALUE!</v>
      </c>
      <c r="D57" s="6">
        <f>IF(4!Q8="男",0,1000)</f>
        <v>1000</v>
      </c>
      <c r="F57" s="6">
        <v>47</v>
      </c>
      <c r="G57" s="6">
        <f t="shared" si="3"/>
        <v>0</v>
      </c>
      <c r="I57" s="6">
        <v>1047</v>
      </c>
      <c r="J57" s="6">
        <f t="shared" si="4"/>
        <v>0</v>
      </c>
    </row>
    <row r="58" spans="2:10" ht="13.5">
      <c r="B58" s="6">
        <v>2</v>
      </c>
      <c r="C58" s="6" t="e">
        <f>4!O9+D58</f>
        <v>#VALUE!</v>
      </c>
      <c r="D58" s="6">
        <f>IF(4!Q9="男",0,1000)</f>
        <v>1000</v>
      </c>
      <c r="F58" s="6">
        <v>48</v>
      </c>
      <c r="G58" s="6">
        <f t="shared" si="3"/>
        <v>0</v>
      </c>
      <c r="I58" s="6">
        <v>1048</v>
      </c>
      <c r="J58" s="6">
        <f t="shared" si="4"/>
        <v>0</v>
      </c>
    </row>
    <row r="59" spans="2:10" ht="13.5">
      <c r="B59" s="6">
        <v>3</v>
      </c>
      <c r="C59" s="6" t="e">
        <f>4!O10+D59</f>
        <v>#VALUE!</v>
      </c>
      <c r="D59" s="6">
        <f>IF(4!Q10="男",0,1000)</f>
        <v>1000</v>
      </c>
      <c r="F59" s="6">
        <v>49</v>
      </c>
      <c r="G59" s="6">
        <f t="shared" si="3"/>
        <v>0</v>
      </c>
      <c r="I59" s="6">
        <v>1049</v>
      </c>
      <c r="J59" s="6">
        <f t="shared" si="4"/>
        <v>0</v>
      </c>
    </row>
    <row r="60" spans="2:10" ht="13.5">
      <c r="B60" s="6">
        <v>4</v>
      </c>
      <c r="C60" s="6" t="e">
        <f>4!O11+D60</f>
        <v>#VALUE!</v>
      </c>
      <c r="D60" s="6">
        <f>IF(4!Q11="男",0,1000)</f>
        <v>1000</v>
      </c>
      <c r="F60" s="6">
        <v>50</v>
      </c>
      <c r="G60" s="6">
        <f t="shared" si="3"/>
        <v>0</v>
      </c>
      <c r="I60" s="6">
        <v>1050</v>
      </c>
      <c r="J60" s="6">
        <f t="shared" si="4"/>
        <v>0</v>
      </c>
    </row>
    <row r="61" spans="2:10" ht="13.5">
      <c r="B61" s="6">
        <v>5</v>
      </c>
      <c r="C61" s="6" t="e">
        <f>4!O12+D61</f>
        <v>#VALUE!</v>
      </c>
      <c r="D61" s="6">
        <f>IF(4!Q12="男",0,1000)</f>
        <v>1000</v>
      </c>
      <c r="F61" s="6">
        <v>51</v>
      </c>
      <c r="G61" s="6">
        <f t="shared" si="3"/>
        <v>0</v>
      </c>
      <c r="I61" s="6">
        <v>1051</v>
      </c>
      <c r="J61" s="6">
        <f t="shared" si="4"/>
        <v>0</v>
      </c>
    </row>
    <row r="62" spans="2:10" ht="13.5">
      <c r="B62" s="6">
        <v>6</v>
      </c>
      <c r="C62" s="6" t="e">
        <f>4!O13+D62</f>
        <v>#VALUE!</v>
      </c>
      <c r="D62" s="6">
        <f>IF(4!Q13="男",0,1000)</f>
        <v>1000</v>
      </c>
      <c r="F62" s="6">
        <v>52</v>
      </c>
      <c r="G62" s="6">
        <f t="shared" si="3"/>
        <v>0</v>
      </c>
      <c r="I62" s="6">
        <v>1052</v>
      </c>
      <c r="J62" s="6">
        <f t="shared" si="4"/>
        <v>0</v>
      </c>
    </row>
    <row r="63" spans="2:10" ht="13.5">
      <c r="B63" s="6">
        <v>7</v>
      </c>
      <c r="C63" s="6" t="e">
        <f>4!O14+D63</f>
        <v>#VALUE!</v>
      </c>
      <c r="D63" s="6">
        <f>IF(4!Q14="男",0,1000)</f>
        <v>1000</v>
      </c>
      <c r="F63" s="6">
        <v>53</v>
      </c>
      <c r="G63" s="6">
        <f t="shared" si="3"/>
        <v>0</v>
      </c>
      <c r="I63" s="6">
        <v>1053</v>
      </c>
      <c r="J63" s="6">
        <f t="shared" si="4"/>
        <v>0</v>
      </c>
    </row>
    <row r="64" spans="2:10" ht="13.5">
      <c r="B64" s="6">
        <v>8</v>
      </c>
      <c r="C64" s="6" t="e">
        <f>4!O15+D64</f>
        <v>#VALUE!</v>
      </c>
      <c r="D64" s="6">
        <f>IF(4!Q15="男",0,1000)</f>
        <v>1000</v>
      </c>
      <c r="F64" s="6">
        <v>54</v>
      </c>
      <c r="G64" s="6">
        <f t="shared" si="3"/>
        <v>0</v>
      </c>
      <c r="I64" s="6">
        <v>1054</v>
      </c>
      <c r="J64" s="6">
        <f t="shared" si="4"/>
        <v>0</v>
      </c>
    </row>
    <row r="65" spans="2:10" ht="13.5">
      <c r="B65" s="6">
        <v>9</v>
      </c>
      <c r="C65" s="6" t="e">
        <f>4!O16+D65</f>
        <v>#VALUE!</v>
      </c>
      <c r="D65" s="6">
        <f>IF(4!Q16="男",0,1000)</f>
        <v>1000</v>
      </c>
      <c r="F65" s="6">
        <v>55</v>
      </c>
      <c r="G65" s="6">
        <f t="shared" si="3"/>
        <v>0</v>
      </c>
      <c r="I65" s="6">
        <v>1055</v>
      </c>
      <c r="J65" s="6">
        <f t="shared" si="4"/>
        <v>0</v>
      </c>
    </row>
    <row r="66" spans="2:10" ht="13.5">
      <c r="B66" s="6">
        <v>10</v>
      </c>
      <c r="C66" s="6" t="e">
        <f>4!O17+D66</f>
        <v>#VALUE!</v>
      </c>
      <c r="D66" s="6">
        <f>IF(4!Q17="男",0,1000)</f>
        <v>1000</v>
      </c>
      <c r="F66" s="6">
        <v>56</v>
      </c>
      <c r="G66" s="6">
        <f t="shared" si="3"/>
        <v>0</v>
      </c>
      <c r="I66" s="6">
        <v>1056</v>
      </c>
      <c r="J66" s="6">
        <f t="shared" si="4"/>
        <v>0</v>
      </c>
    </row>
    <row r="67" spans="2:10" ht="13.5">
      <c r="B67" s="6">
        <v>11</v>
      </c>
      <c r="C67" s="6" t="e">
        <f>4!O18+D67</f>
        <v>#VALUE!</v>
      </c>
      <c r="D67" s="6">
        <f>IF(4!Q18="男",0,1000)</f>
        <v>1000</v>
      </c>
      <c r="F67" s="6">
        <v>57</v>
      </c>
      <c r="G67" s="6">
        <f t="shared" si="3"/>
        <v>0</v>
      </c>
      <c r="I67" s="6">
        <v>1057</v>
      </c>
      <c r="J67" s="6">
        <f t="shared" si="4"/>
        <v>0</v>
      </c>
    </row>
    <row r="68" spans="2:10" ht="13.5">
      <c r="B68" s="6">
        <v>12</v>
      </c>
      <c r="C68" s="6" t="e">
        <f>4!O19+D68</f>
        <v>#VALUE!</v>
      </c>
      <c r="D68" s="6">
        <f>IF(4!Q19="男",0,1000)</f>
        <v>1000</v>
      </c>
      <c r="F68" s="6">
        <v>58</v>
      </c>
      <c r="G68" s="6">
        <f t="shared" si="3"/>
        <v>0</v>
      </c>
      <c r="I68" s="6">
        <v>1058</v>
      </c>
      <c r="J68" s="6">
        <f t="shared" si="4"/>
        <v>0</v>
      </c>
    </row>
    <row r="69" spans="2:10" ht="13.5">
      <c r="B69" s="6">
        <v>13</v>
      </c>
      <c r="C69" s="6" t="e">
        <f>4!O20+D69</f>
        <v>#VALUE!</v>
      </c>
      <c r="D69" s="6">
        <f>IF(4!Q20="男",0,1000)</f>
        <v>1000</v>
      </c>
      <c r="F69" s="6">
        <v>59</v>
      </c>
      <c r="G69" s="6">
        <f t="shared" si="3"/>
        <v>0</v>
      </c>
      <c r="I69" s="6">
        <v>1059</v>
      </c>
      <c r="J69" s="6">
        <f t="shared" si="4"/>
        <v>0</v>
      </c>
    </row>
    <row r="70" spans="2:10" ht="13.5">
      <c r="B70" s="6">
        <v>14</v>
      </c>
      <c r="C70" s="6" t="e">
        <f>4!O21+D70</f>
        <v>#VALUE!</v>
      </c>
      <c r="D70" s="6">
        <f>IF(4!Q21="男",0,1000)</f>
        <v>1000</v>
      </c>
      <c r="F70" s="6">
        <v>60</v>
      </c>
      <c r="G70" s="6">
        <f t="shared" si="3"/>
        <v>0</v>
      </c>
      <c r="I70" s="6">
        <v>1060</v>
      </c>
      <c r="J70" s="6">
        <f t="shared" si="4"/>
        <v>0</v>
      </c>
    </row>
    <row r="71" spans="2:10" ht="13.5">
      <c r="B71" s="6">
        <v>15</v>
      </c>
      <c r="C71" s="6" t="e">
        <f>4!O22+D71</f>
        <v>#VALUE!</v>
      </c>
      <c r="D71" s="6">
        <f>IF(4!Q22="男",0,1000)</f>
        <v>1000</v>
      </c>
      <c r="F71" s="6">
        <v>61</v>
      </c>
      <c r="G71" s="6">
        <f t="shared" si="3"/>
        <v>0</v>
      </c>
      <c r="I71" s="6">
        <v>1061</v>
      </c>
      <c r="J71" s="6">
        <f t="shared" si="4"/>
        <v>0</v>
      </c>
    </row>
    <row r="72" spans="2:10" ht="13.5">
      <c r="B72" s="6">
        <v>16</v>
      </c>
      <c r="C72" s="6" t="e">
        <f>4!O23+D72</f>
        <v>#VALUE!</v>
      </c>
      <c r="D72" s="6">
        <f>IF(4!Q23="男",0,1000)</f>
        <v>1000</v>
      </c>
      <c r="F72" s="6">
        <v>62</v>
      </c>
      <c r="G72" s="6">
        <f t="shared" si="3"/>
        <v>0</v>
      </c>
      <c r="I72" s="6">
        <v>1062</v>
      </c>
      <c r="J72" s="6">
        <f t="shared" si="4"/>
        <v>0</v>
      </c>
    </row>
    <row r="73" spans="2:10" ht="13.5">
      <c r="B73" s="6">
        <v>17</v>
      </c>
      <c r="C73" s="6" t="e">
        <f>4!O24+D73</f>
        <v>#VALUE!</v>
      </c>
      <c r="D73" s="6">
        <f>IF(4!Q24="男",0,1000)</f>
        <v>1000</v>
      </c>
      <c r="F73" s="6">
        <v>63</v>
      </c>
      <c r="G73" s="6">
        <f t="shared" si="3"/>
        <v>0</v>
      </c>
      <c r="I73" s="6">
        <v>1063</v>
      </c>
      <c r="J73" s="6">
        <f t="shared" si="4"/>
        <v>0</v>
      </c>
    </row>
    <row r="74" spans="2:10" ht="13.5">
      <c r="B74" s="6">
        <v>18</v>
      </c>
      <c r="C74" s="6" t="e">
        <f>4!O25+D74</f>
        <v>#VALUE!</v>
      </c>
      <c r="D74" s="6">
        <f>IF(4!Q25="男",0,1000)</f>
        <v>1000</v>
      </c>
      <c r="F74" s="6">
        <v>64</v>
      </c>
      <c r="G74" s="6">
        <f aca="true" t="shared" si="5" ref="G74:G105">COUNTIF($C$2:$C$556,F74)</f>
        <v>0</v>
      </c>
      <c r="I74" s="6">
        <v>1064</v>
      </c>
      <c r="J74" s="6">
        <f t="shared" si="4"/>
        <v>0</v>
      </c>
    </row>
    <row r="75" spans="2:10" ht="13.5">
      <c r="B75" s="6">
        <v>19</v>
      </c>
      <c r="C75" s="6" t="e">
        <f>4!O26+D75</f>
        <v>#VALUE!</v>
      </c>
      <c r="D75" s="6">
        <f>IF(4!Q26="男",0,1000)</f>
        <v>1000</v>
      </c>
      <c r="F75" s="6">
        <v>65</v>
      </c>
      <c r="G75" s="6">
        <f t="shared" si="5"/>
        <v>0</v>
      </c>
      <c r="I75" s="6">
        <v>1065</v>
      </c>
      <c r="J75" s="6">
        <f aca="true" t="shared" si="6" ref="J75:J106">COUNTIF($C$2:$C$556,I75)</f>
        <v>0</v>
      </c>
    </row>
    <row r="76" spans="2:10" ht="13.5">
      <c r="B76" s="6">
        <v>20</v>
      </c>
      <c r="C76" s="6" t="e">
        <f>4!O27+D76</f>
        <v>#VALUE!</v>
      </c>
      <c r="D76" s="6">
        <f>IF(4!Q27="男",0,1000)</f>
        <v>1000</v>
      </c>
      <c r="F76" s="6">
        <v>66</v>
      </c>
      <c r="G76" s="6">
        <f t="shared" si="5"/>
        <v>0</v>
      </c>
      <c r="I76" s="6">
        <v>1066</v>
      </c>
      <c r="J76" s="6">
        <f t="shared" si="6"/>
        <v>0</v>
      </c>
    </row>
    <row r="77" spans="1:10" ht="13.5">
      <c r="A77" s="6">
        <v>5</v>
      </c>
      <c r="B77" s="6">
        <v>1</v>
      </c>
      <c r="C77" s="6" t="e">
        <f>5!O8+D77</f>
        <v>#VALUE!</v>
      </c>
      <c r="D77" s="6">
        <f>IF(5!Q8="男",0,1000)</f>
        <v>1000</v>
      </c>
      <c r="F77" s="6">
        <v>67</v>
      </c>
      <c r="G77" s="6">
        <f t="shared" si="5"/>
        <v>0</v>
      </c>
      <c r="I77" s="6">
        <v>1067</v>
      </c>
      <c r="J77" s="6">
        <f t="shared" si="6"/>
        <v>0</v>
      </c>
    </row>
    <row r="78" spans="2:10" ht="13.5">
      <c r="B78" s="6">
        <v>2</v>
      </c>
      <c r="C78" s="6" t="e">
        <f>5!O9+D78</f>
        <v>#VALUE!</v>
      </c>
      <c r="D78" s="6">
        <f>IF(5!Q9="男",0,1000)</f>
        <v>1000</v>
      </c>
      <c r="F78" s="6">
        <v>68</v>
      </c>
      <c r="G78" s="6">
        <f t="shared" si="5"/>
        <v>0</v>
      </c>
      <c r="I78" s="6">
        <v>1068</v>
      </c>
      <c r="J78" s="6">
        <f t="shared" si="6"/>
        <v>0</v>
      </c>
    </row>
    <row r="79" spans="2:10" ht="13.5">
      <c r="B79" s="6">
        <v>3</v>
      </c>
      <c r="C79" s="6" t="e">
        <f>5!O10+D79</f>
        <v>#VALUE!</v>
      </c>
      <c r="D79" s="6">
        <f>IF(5!Q10="男",0,1000)</f>
        <v>1000</v>
      </c>
      <c r="F79" s="6">
        <v>69</v>
      </c>
      <c r="G79" s="6">
        <f t="shared" si="5"/>
        <v>0</v>
      </c>
      <c r="I79" s="6">
        <v>1069</v>
      </c>
      <c r="J79" s="6">
        <f t="shared" si="6"/>
        <v>0</v>
      </c>
    </row>
    <row r="80" spans="2:10" ht="13.5">
      <c r="B80" s="6">
        <v>4</v>
      </c>
      <c r="C80" s="6" t="e">
        <f>5!O11+D80</f>
        <v>#VALUE!</v>
      </c>
      <c r="D80" s="6">
        <f>IF(5!Q11="男",0,1000)</f>
        <v>1000</v>
      </c>
      <c r="F80" s="6">
        <v>70</v>
      </c>
      <c r="G80" s="6">
        <f t="shared" si="5"/>
        <v>0</v>
      </c>
      <c r="I80" s="6">
        <v>1070</v>
      </c>
      <c r="J80" s="6">
        <f t="shared" si="6"/>
        <v>0</v>
      </c>
    </row>
    <row r="81" spans="2:10" ht="13.5">
      <c r="B81" s="6">
        <v>5</v>
      </c>
      <c r="C81" s="6" t="e">
        <f>5!O12+D81</f>
        <v>#VALUE!</v>
      </c>
      <c r="D81" s="6">
        <f>IF(5!Q12="男",0,1000)</f>
        <v>1000</v>
      </c>
      <c r="F81" s="6">
        <v>71</v>
      </c>
      <c r="G81" s="6">
        <f t="shared" si="5"/>
        <v>0</v>
      </c>
      <c r="I81" s="6">
        <v>1071</v>
      </c>
      <c r="J81" s="6">
        <f t="shared" si="6"/>
        <v>0</v>
      </c>
    </row>
    <row r="82" spans="2:10" ht="13.5">
      <c r="B82" s="6">
        <v>6</v>
      </c>
      <c r="C82" s="6" t="e">
        <f>5!O13+D82</f>
        <v>#VALUE!</v>
      </c>
      <c r="D82" s="6">
        <f>IF(5!Q13="男",0,1000)</f>
        <v>1000</v>
      </c>
      <c r="F82" s="6">
        <v>72</v>
      </c>
      <c r="G82" s="6">
        <f t="shared" si="5"/>
        <v>0</v>
      </c>
      <c r="I82" s="6">
        <v>1072</v>
      </c>
      <c r="J82" s="6">
        <f t="shared" si="6"/>
        <v>0</v>
      </c>
    </row>
    <row r="83" spans="2:10" ht="13.5">
      <c r="B83" s="6">
        <v>7</v>
      </c>
      <c r="C83" s="6" t="e">
        <f>5!O14+D83</f>
        <v>#VALUE!</v>
      </c>
      <c r="D83" s="6">
        <f>IF(5!Q14="男",0,1000)</f>
        <v>1000</v>
      </c>
      <c r="F83" s="6">
        <v>73</v>
      </c>
      <c r="G83" s="6">
        <f t="shared" si="5"/>
        <v>0</v>
      </c>
      <c r="I83" s="6">
        <v>1073</v>
      </c>
      <c r="J83" s="6">
        <f t="shared" si="6"/>
        <v>0</v>
      </c>
    </row>
    <row r="84" spans="2:10" ht="13.5">
      <c r="B84" s="6">
        <v>8</v>
      </c>
      <c r="C84" s="6" t="e">
        <f>5!O15+D84</f>
        <v>#VALUE!</v>
      </c>
      <c r="D84" s="6">
        <f>IF(5!Q15="男",0,1000)</f>
        <v>1000</v>
      </c>
      <c r="F84" s="6">
        <v>74</v>
      </c>
      <c r="G84" s="6">
        <f t="shared" si="5"/>
        <v>0</v>
      </c>
      <c r="I84" s="6">
        <v>1074</v>
      </c>
      <c r="J84" s="6">
        <f t="shared" si="6"/>
        <v>0</v>
      </c>
    </row>
    <row r="85" spans="2:10" ht="13.5">
      <c r="B85" s="6">
        <v>9</v>
      </c>
      <c r="C85" s="6" t="e">
        <f>5!O16+D85</f>
        <v>#VALUE!</v>
      </c>
      <c r="D85" s="6">
        <f>IF(5!Q16="男",0,1000)</f>
        <v>1000</v>
      </c>
      <c r="F85" s="6">
        <v>75</v>
      </c>
      <c r="G85" s="6">
        <f t="shared" si="5"/>
        <v>0</v>
      </c>
      <c r="I85" s="6">
        <v>1075</v>
      </c>
      <c r="J85" s="6">
        <f t="shared" si="6"/>
        <v>0</v>
      </c>
    </row>
    <row r="86" spans="2:10" ht="13.5">
      <c r="B86" s="6">
        <v>10</v>
      </c>
      <c r="C86" s="6" t="e">
        <f>5!O17+D86</f>
        <v>#VALUE!</v>
      </c>
      <c r="D86" s="6">
        <f>IF(5!Q17="男",0,1000)</f>
        <v>1000</v>
      </c>
      <c r="F86" s="6">
        <v>76</v>
      </c>
      <c r="G86" s="6">
        <f t="shared" si="5"/>
        <v>0</v>
      </c>
      <c r="I86" s="6">
        <v>1076</v>
      </c>
      <c r="J86" s="6">
        <f t="shared" si="6"/>
        <v>0</v>
      </c>
    </row>
    <row r="87" spans="2:10" ht="13.5">
      <c r="B87" s="6">
        <v>11</v>
      </c>
      <c r="C87" s="6" t="e">
        <f>5!O18+D87</f>
        <v>#VALUE!</v>
      </c>
      <c r="D87" s="6">
        <f>IF(5!Q18="男",0,1000)</f>
        <v>1000</v>
      </c>
      <c r="F87" s="6">
        <v>77</v>
      </c>
      <c r="G87" s="6">
        <f t="shared" si="5"/>
        <v>0</v>
      </c>
      <c r="I87" s="6">
        <v>1077</v>
      </c>
      <c r="J87" s="6">
        <f t="shared" si="6"/>
        <v>0</v>
      </c>
    </row>
    <row r="88" spans="2:10" ht="13.5">
      <c r="B88" s="6">
        <v>12</v>
      </c>
      <c r="C88" s="6" t="e">
        <f>5!O19+D88</f>
        <v>#VALUE!</v>
      </c>
      <c r="D88" s="6">
        <f>IF(5!Q19="男",0,1000)</f>
        <v>1000</v>
      </c>
      <c r="F88" s="6">
        <v>78</v>
      </c>
      <c r="G88" s="6">
        <f t="shared" si="5"/>
        <v>0</v>
      </c>
      <c r="I88" s="6">
        <v>1078</v>
      </c>
      <c r="J88" s="6">
        <f t="shared" si="6"/>
        <v>0</v>
      </c>
    </row>
    <row r="89" spans="2:10" ht="13.5">
      <c r="B89" s="6">
        <v>13</v>
      </c>
      <c r="C89" s="6" t="e">
        <f>5!O20+D89</f>
        <v>#VALUE!</v>
      </c>
      <c r="D89" s="6">
        <f>IF(5!Q20="男",0,1000)</f>
        <v>1000</v>
      </c>
      <c r="F89" s="6">
        <v>79</v>
      </c>
      <c r="G89" s="6">
        <f t="shared" si="5"/>
        <v>0</v>
      </c>
      <c r="I89" s="6">
        <v>1079</v>
      </c>
      <c r="J89" s="6">
        <f t="shared" si="6"/>
        <v>0</v>
      </c>
    </row>
    <row r="90" spans="2:10" ht="13.5">
      <c r="B90" s="6">
        <v>14</v>
      </c>
      <c r="C90" s="6" t="e">
        <f>5!O21+D90</f>
        <v>#VALUE!</v>
      </c>
      <c r="D90" s="6">
        <f>IF(5!Q21="男",0,1000)</f>
        <v>1000</v>
      </c>
      <c r="F90" s="6">
        <v>80</v>
      </c>
      <c r="G90" s="6">
        <f t="shared" si="5"/>
        <v>0</v>
      </c>
      <c r="I90" s="6">
        <v>1080</v>
      </c>
      <c r="J90" s="6">
        <f t="shared" si="6"/>
        <v>0</v>
      </c>
    </row>
    <row r="91" spans="2:10" ht="13.5">
      <c r="B91" s="6">
        <v>15</v>
      </c>
      <c r="C91" s="6" t="e">
        <f>5!O22+D91</f>
        <v>#VALUE!</v>
      </c>
      <c r="D91" s="6">
        <f>IF(5!Q22="男",0,1000)</f>
        <v>1000</v>
      </c>
      <c r="F91" s="6">
        <v>81</v>
      </c>
      <c r="G91" s="6">
        <f t="shared" si="5"/>
        <v>0</v>
      </c>
      <c r="I91" s="6">
        <v>1081</v>
      </c>
      <c r="J91" s="6">
        <f t="shared" si="6"/>
        <v>0</v>
      </c>
    </row>
    <row r="92" spans="2:10" ht="13.5">
      <c r="B92" s="6">
        <v>16</v>
      </c>
      <c r="C92" s="6" t="e">
        <f>5!O23+D92</f>
        <v>#VALUE!</v>
      </c>
      <c r="D92" s="6">
        <f>IF(5!Q23="男",0,1000)</f>
        <v>1000</v>
      </c>
      <c r="F92" s="6">
        <v>82</v>
      </c>
      <c r="G92" s="6">
        <f t="shared" si="5"/>
        <v>0</v>
      </c>
      <c r="I92" s="6">
        <v>1082</v>
      </c>
      <c r="J92" s="6">
        <f t="shared" si="6"/>
        <v>0</v>
      </c>
    </row>
    <row r="93" spans="2:10" ht="13.5">
      <c r="B93" s="6">
        <v>17</v>
      </c>
      <c r="C93" s="6" t="e">
        <f>5!O24+D93</f>
        <v>#VALUE!</v>
      </c>
      <c r="D93" s="6">
        <f>IF(5!Q24="男",0,1000)</f>
        <v>1000</v>
      </c>
      <c r="F93" s="6">
        <v>83</v>
      </c>
      <c r="G93" s="6">
        <f t="shared" si="5"/>
        <v>0</v>
      </c>
      <c r="I93" s="6">
        <v>1083</v>
      </c>
      <c r="J93" s="6">
        <f t="shared" si="6"/>
        <v>0</v>
      </c>
    </row>
    <row r="94" spans="2:10" ht="13.5">
      <c r="B94" s="6">
        <v>18</v>
      </c>
      <c r="C94" s="6" t="e">
        <f>5!O25+D94</f>
        <v>#VALUE!</v>
      </c>
      <c r="D94" s="6">
        <f>IF(5!Q25="男",0,1000)</f>
        <v>1000</v>
      </c>
      <c r="F94" s="6">
        <v>84</v>
      </c>
      <c r="G94" s="6">
        <f t="shared" si="5"/>
        <v>0</v>
      </c>
      <c r="I94" s="6">
        <v>1084</v>
      </c>
      <c r="J94" s="6">
        <f t="shared" si="6"/>
        <v>0</v>
      </c>
    </row>
    <row r="95" spans="2:10" ht="13.5">
      <c r="B95" s="6">
        <v>19</v>
      </c>
      <c r="C95" s="6" t="e">
        <f>5!O26+D95</f>
        <v>#VALUE!</v>
      </c>
      <c r="D95" s="6">
        <f>IF(5!Q26="男",0,1000)</f>
        <v>1000</v>
      </c>
      <c r="F95" s="6">
        <v>85</v>
      </c>
      <c r="G95" s="6">
        <f t="shared" si="5"/>
        <v>0</v>
      </c>
      <c r="I95" s="6">
        <v>1085</v>
      </c>
      <c r="J95" s="6">
        <f t="shared" si="6"/>
        <v>0</v>
      </c>
    </row>
    <row r="96" spans="2:10" ht="13.5">
      <c r="B96" s="6">
        <v>20</v>
      </c>
      <c r="C96" s="6" t="e">
        <f>5!O27+D96</f>
        <v>#VALUE!</v>
      </c>
      <c r="D96" s="6">
        <f>IF(5!Q27="男",0,1000)</f>
        <v>1000</v>
      </c>
      <c r="F96" s="6">
        <v>86</v>
      </c>
      <c r="G96" s="6">
        <f t="shared" si="5"/>
        <v>0</v>
      </c>
      <c r="I96" s="6">
        <v>1086</v>
      </c>
      <c r="J96" s="6">
        <f t="shared" si="6"/>
        <v>0</v>
      </c>
    </row>
    <row r="97" spans="1:10" ht="13.5">
      <c r="A97" s="6">
        <v>6</v>
      </c>
      <c r="B97" s="6">
        <v>1</v>
      </c>
      <c r="C97" s="6" t="e">
        <f>6!O8+D97</f>
        <v>#VALUE!</v>
      </c>
      <c r="D97" s="6">
        <f>IF(6!Q8="男",0,1000)</f>
        <v>1000</v>
      </c>
      <c r="F97" s="6">
        <v>87</v>
      </c>
      <c r="G97" s="6">
        <f t="shared" si="5"/>
        <v>0</v>
      </c>
      <c r="I97" s="6">
        <v>1087</v>
      </c>
      <c r="J97" s="6">
        <f t="shared" si="6"/>
        <v>0</v>
      </c>
    </row>
    <row r="98" spans="2:10" ht="13.5">
      <c r="B98" s="6">
        <v>2</v>
      </c>
      <c r="C98" s="6" t="e">
        <f>6!O9+D98</f>
        <v>#VALUE!</v>
      </c>
      <c r="D98" s="6">
        <f>IF(6!Q9="男",0,1000)</f>
        <v>1000</v>
      </c>
      <c r="F98" s="6">
        <v>88</v>
      </c>
      <c r="G98" s="6">
        <f t="shared" si="5"/>
        <v>0</v>
      </c>
      <c r="I98" s="6">
        <v>1088</v>
      </c>
      <c r="J98" s="6">
        <f t="shared" si="6"/>
        <v>0</v>
      </c>
    </row>
    <row r="99" spans="2:10" ht="13.5">
      <c r="B99" s="6">
        <v>3</v>
      </c>
      <c r="C99" s="6" t="e">
        <f>6!O10+D99</f>
        <v>#VALUE!</v>
      </c>
      <c r="D99" s="6">
        <f>IF(6!Q10="男",0,1000)</f>
        <v>1000</v>
      </c>
      <c r="F99" s="6">
        <v>89</v>
      </c>
      <c r="G99" s="6">
        <f t="shared" si="5"/>
        <v>0</v>
      </c>
      <c r="I99" s="6">
        <v>1089</v>
      </c>
      <c r="J99" s="6">
        <f t="shared" si="6"/>
        <v>0</v>
      </c>
    </row>
    <row r="100" spans="2:10" ht="13.5">
      <c r="B100" s="6">
        <v>4</v>
      </c>
      <c r="C100" s="6" t="e">
        <f>6!O11+D100</f>
        <v>#VALUE!</v>
      </c>
      <c r="D100" s="6">
        <f>IF(6!Q11="男",0,1000)</f>
        <v>1000</v>
      </c>
      <c r="F100" s="6">
        <v>90</v>
      </c>
      <c r="G100" s="6">
        <f t="shared" si="5"/>
        <v>0</v>
      </c>
      <c r="I100" s="6">
        <v>1090</v>
      </c>
      <c r="J100" s="6">
        <f t="shared" si="6"/>
        <v>0</v>
      </c>
    </row>
    <row r="101" spans="2:10" ht="13.5">
      <c r="B101" s="6">
        <v>5</v>
      </c>
      <c r="C101" s="6" t="e">
        <f>6!O12+D101</f>
        <v>#VALUE!</v>
      </c>
      <c r="D101" s="6">
        <f>IF(6!Q12="男",0,1000)</f>
        <v>1000</v>
      </c>
      <c r="F101" s="6">
        <v>91</v>
      </c>
      <c r="G101" s="6">
        <f t="shared" si="5"/>
        <v>0</v>
      </c>
      <c r="I101" s="6">
        <v>1091</v>
      </c>
      <c r="J101" s="6">
        <f t="shared" si="6"/>
        <v>0</v>
      </c>
    </row>
    <row r="102" spans="2:10" ht="13.5">
      <c r="B102" s="6">
        <v>6</v>
      </c>
      <c r="C102" s="6" t="e">
        <f>6!O13+D102</f>
        <v>#VALUE!</v>
      </c>
      <c r="D102" s="6">
        <f>IF(6!Q13="男",0,1000)</f>
        <v>1000</v>
      </c>
      <c r="F102" s="6">
        <v>92</v>
      </c>
      <c r="G102" s="6">
        <f t="shared" si="5"/>
        <v>0</v>
      </c>
      <c r="I102" s="6">
        <v>1092</v>
      </c>
      <c r="J102" s="6">
        <f t="shared" si="6"/>
        <v>0</v>
      </c>
    </row>
    <row r="103" spans="2:10" ht="13.5">
      <c r="B103" s="6">
        <v>7</v>
      </c>
      <c r="C103" s="6" t="e">
        <f>6!O14+D103</f>
        <v>#VALUE!</v>
      </c>
      <c r="D103" s="6">
        <f>IF(6!Q14="男",0,1000)</f>
        <v>1000</v>
      </c>
      <c r="F103" s="6">
        <v>93</v>
      </c>
      <c r="G103" s="6">
        <f t="shared" si="5"/>
        <v>0</v>
      </c>
      <c r="I103" s="6">
        <v>1093</v>
      </c>
      <c r="J103" s="6">
        <f t="shared" si="6"/>
        <v>0</v>
      </c>
    </row>
    <row r="104" spans="2:10" ht="13.5">
      <c r="B104" s="6">
        <v>8</v>
      </c>
      <c r="C104" s="6" t="e">
        <f>6!O15+D104</f>
        <v>#VALUE!</v>
      </c>
      <c r="D104" s="6">
        <f>IF(6!Q15="男",0,1000)</f>
        <v>1000</v>
      </c>
      <c r="F104" s="6">
        <v>94</v>
      </c>
      <c r="G104" s="6">
        <f t="shared" si="5"/>
        <v>0</v>
      </c>
      <c r="I104" s="6">
        <v>1094</v>
      </c>
      <c r="J104" s="6">
        <f t="shared" si="6"/>
        <v>0</v>
      </c>
    </row>
    <row r="105" spans="2:10" ht="13.5">
      <c r="B105" s="6">
        <v>9</v>
      </c>
      <c r="C105" s="6" t="e">
        <f>6!O16+D105</f>
        <v>#VALUE!</v>
      </c>
      <c r="D105" s="6">
        <f>IF(6!Q16="男",0,1000)</f>
        <v>1000</v>
      </c>
      <c r="F105" s="6">
        <v>95</v>
      </c>
      <c r="G105" s="6">
        <f t="shared" si="5"/>
        <v>0</v>
      </c>
      <c r="I105" s="6">
        <v>1095</v>
      </c>
      <c r="J105" s="6">
        <f t="shared" si="6"/>
        <v>0</v>
      </c>
    </row>
    <row r="106" spans="2:10" ht="13.5">
      <c r="B106" s="6">
        <v>10</v>
      </c>
      <c r="C106" s="6" t="e">
        <f>6!O17+D106</f>
        <v>#VALUE!</v>
      </c>
      <c r="D106" s="6">
        <f>IF(6!Q17="男",0,1000)</f>
        <v>1000</v>
      </c>
      <c r="F106" s="6">
        <v>96</v>
      </c>
      <c r="G106" s="6">
        <f aca="true" t="shared" si="7" ref="G106:G137">COUNTIF($C$2:$C$556,F106)</f>
        <v>0</v>
      </c>
      <c r="I106" s="6">
        <v>1096</v>
      </c>
      <c r="J106" s="6">
        <f t="shared" si="6"/>
        <v>0</v>
      </c>
    </row>
    <row r="107" spans="2:10" ht="13.5">
      <c r="B107" s="6">
        <v>11</v>
      </c>
      <c r="C107" s="6" t="e">
        <f>6!O18+D107</f>
        <v>#VALUE!</v>
      </c>
      <c r="D107" s="6">
        <f>IF(6!Q18="男",0,1000)</f>
        <v>1000</v>
      </c>
      <c r="F107" s="6">
        <v>97</v>
      </c>
      <c r="G107" s="6">
        <f t="shared" si="7"/>
        <v>0</v>
      </c>
      <c r="I107" s="6">
        <v>1097</v>
      </c>
      <c r="J107" s="6">
        <f aca="true" t="shared" si="8" ref="J107:J138">COUNTIF($C$2:$C$556,I107)</f>
        <v>0</v>
      </c>
    </row>
    <row r="108" spans="2:10" ht="13.5">
      <c r="B108" s="6">
        <v>12</v>
      </c>
      <c r="C108" s="6" t="e">
        <f>6!O19+D108</f>
        <v>#VALUE!</v>
      </c>
      <c r="D108" s="6">
        <f>IF(6!Q19="男",0,1000)</f>
        <v>1000</v>
      </c>
      <c r="F108" s="6">
        <v>98</v>
      </c>
      <c r="G108" s="6">
        <f t="shared" si="7"/>
        <v>0</v>
      </c>
      <c r="I108" s="6">
        <v>1098</v>
      </c>
      <c r="J108" s="6">
        <f t="shared" si="8"/>
        <v>0</v>
      </c>
    </row>
    <row r="109" spans="2:10" ht="13.5">
      <c r="B109" s="6">
        <v>13</v>
      </c>
      <c r="C109" s="6" t="e">
        <f>6!O20+D109</f>
        <v>#VALUE!</v>
      </c>
      <c r="D109" s="6">
        <f>IF(6!Q20="男",0,1000)</f>
        <v>1000</v>
      </c>
      <c r="F109" s="6">
        <v>99</v>
      </c>
      <c r="G109" s="6">
        <f t="shared" si="7"/>
        <v>0</v>
      </c>
      <c r="I109" s="6">
        <v>1099</v>
      </c>
      <c r="J109" s="6">
        <f t="shared" si="8"/>
        <v>0</v>
      </c>
    </row>
    <row r="110" spans="2:10" ht="13.5">
      <c r="B110" s="6">
        <v>14</v>
      </c>
      <c r="C110" s="6" t="e">
        <f>6!O21+D110</f>
        <v>#VALUE!</v>
      </c>
      <c r="D110" s="6">
        <f>IF(6!Q21="男",0,1000)</f>
        <v>1000</v>
      </c>
      <c r="F110" s="6">
        <v>100</v>
      </c>
      <c r="G110" s="6">
        <f t="shared" si="7"/>
        <v>0</v>
      </c>
      <c r="I110" s="6">
        <v>1100</v>
      </c>
      <c r="J110" s="6">
        <f t="shared" si="8"/>
        <v>0</v>
      </c>
    </row>
    <row r="111" spans="2:10" ht="13.5">
      <c r="B111" s="6">
        <v>15</v>
      </c>
      <c r="C111" s="6" t="e">
        <f>6!O22+D111</f>
        <v>#VALUE!</v>
      </c>
      <c r="D111" s="6">
        <f>IF(6!Q22="男",0,1000)</f>
        <v>1000</v>
      </c>
      <c r="F111" s="6">
        <v>101</v>
      </c>
      <c r="G111" s="6">
        <f t="shared" si="7"/>
        <v>0</v>
      </c>
      <c r="I111" s="6">
        <v>1101</v>
      </c>
      <c r="J111" s="6">
        <f t="shared" si="8"/>
        <v>0</v>
      </c>
    </row>
    <row r="112" spans="2:10" ht="13.5">
      <c r="B112" s="6">
        <v>16</v>
      </c>
      <c r="C112" s="6" t="e">
        <f>6!O23+D112</f>
        <v>#VALUE!</v>
      </c>
      <c r="D112" s="6">
        <f>IF(6!Q23="男",0,1000)</f>
        <v>1000</v>
      </c>
      <c r="F112" s="6">
        <v>102</v>
      </c>
      <c r="G112" s="6">
        <f t="shared" si="7"/>
        <v>0</v>
      </c>
      <c r="I112" s="6">
        <v>1102</v>
      </c>
      <c r="J112" s="6">
        <f t="shared" si="8"/>
        <v>0</v>
      </c>
    </row>
    <row r="113" spans="2:10" ht="13.5">
      <c r="B113" s="6">
        <v>17</v>
      </c>
      <c r="C113" s="6" t="e">
        <f>6!O24+D113</f>
        <v>#VALUE!</v>
      </c>
      <c r="D113" s="6">
        <f>IF(6!Q24="男",0,1000)</f>
        <v>1000</v>
      </c>
      <c r="F113" s="6">
        <v>103</v>
      </c>
      <c r="G113" s="6">
        <f t="shared" si="7"/>
        <v>0</v>
      </c>
      <c r="I113" s="6">
        <v>1103</v>
      </c>
      <c r="J113" s="6">
        <f t="shared" si="8"/>
        <v>0</v>
      </c>
    </row>
    <row r="114" spans="2:10" ht="13.5">
      <c r="B114" s="6">
        <v>18</v>
      </c>
      <c r="C114" s="6" t="e">
        <f>6!O25+D114</f>
        <v>#VALUE!</v>
      </c>
      <c r="D114" s="6">
        <f>IF(6!Q25="男",0,1000)</f>
        <v>1000</v>
      </c>
      <c r="F114" s="6">
        <v>104</v>
      </c>
      <c r="G114" s="6">
        <f t="shared" si="7"/>
        <v>0</v>
      </c>
      <c r="I114" s="6">
        <v>1104</v>
      </c>
      <c r="J114" s="6">
        <f t="shared" si="8"/>
        <v>0</v>
      </c>
    </row>
    <row r="115" spans="2:10" ht="13.5">
      <c r="B115" s="6">
        <v>19</v>
      </c>
      <c r="C115" s="6" t="e">
        <f>6!O26+D115</f>
        <v>#VALUE!</v>
      </c>
      <c r="D115" s="6">
        <f>IF(6!Q26="男",0,1000)</f>
        <v>1000</v>
      </c>
      <c r="F115" s="6">
        <v>105</v>
      </c>
      <c r="G115" s="6">
        <f t="shared" si="7"/>
        <v>0</v>
      </c>
      <c r="I115" s="6">
        <v>1105</v>
      </c>
      <c r="J115" s="6">
        <f t="shared" si="8"/>
        <v>0</v>
      </c>
    </row>
    <row r="116" spans="2:10" ht="13.5">
      <c r="B116" s="6">
        <v>20</v>
      </c>
      <c r="C116" s="6" t="e">
        <f>6!O27+D116</f>
        <v>#VALUE!</v>
      </c>
      <c r="D116" s="6">
        <f>IF(6!Q27="男",0,1000)</f>
        <v>1000</v>
      </c>
      <c r="F116" s="6">
        <v>106</v>
      </c>
      <c r="G116" s="6">
        <f t="shared" si="7"/>
        <v>0</v>
      </c>
      <c r="I116" s="6">
        <v>1106</v>
      </c>
      <c r="J116" s="6">
        <f t="shared" si="8"/>
        <v>0</v>
      </c>
    </row>
    <row r="117" spans="1:10" ht="13.5">
      <c r="A117" s="6">
        <v>7</v>
      </c>
      <c r="B117" s="6">
        <v>1</v>
      </c>
      <c r="C117" s="6" t="e">
        <f>7!O8+D117</f>
        <v>#VALUE!</v>
      </c>
      <c r="D117" s="6">
        <f>IF(7!Q8="男",0,1000)</f>
        <v>1000</v>
      </c>
      <c r="F117" s="6">
        <v>107</v>
      </c>
      <c r="G117" s="6">
        <f t="shared" si="7"/>
        <v>0</v>
      </c>
      <c r="I117" s="6">
        <v>1107</v>
      </c>
      <c r="J117" s="6">
        <f t="shared" si="8"/>
        <v>0</v>
      </c>
    </row>
    <row r="118" spans="2:10" ht="13.5">
      <c r="B118" s="6">
        <v>2</v>
      </c>
      <c r="C118" s="6" t="e">
        <f>7!O9+D118</f>
        <v>#VALUE!</v>
      </c>
      <c r="D118" s="6">
        <f>IF(7!Q9="男",0,1000)</f>
        <v>1000</v>
      </c>
      <c r="F118" s="6">
        <v>108</v>
      </c>
      <c r="G118" s="6">
        <f t="shared" si="7"/>
        <v>0</v>
      </c>
      <c r="I118" s="6">
        <v>1108</v>
      </c>
      <c r="J118" s="6">
        <f t="shared" si="8"/>
        <v>0</v>
      </c>
    </row>
    <row r="119" spans="2:10" ht="13.5">
      <c r="B119" s="6">
        <v>3</v>
      </c>
      <c r="C119" s="6" t="e">
        <f>7!O10+D119</f>
        <v>#VALUE!</v>
      </c>
      <c r="D119" s="6">
        <f>IF(7!Q10="男",0,1000)</f>
        <v>1000</v>
      </c>
      <c r="F119" s="6">
        <v>109</v>
      </c>
      <c r="G119" s="6">
        <f t="shared" si="7"/>
        <v>0</v>
      </c>
      <c r="I119" s="6">
        <v>1109</v>
      </c>
      <c r="J119" s="6">
        <f t="shared" si="8"/>
        <v>0</v>
      </c>
    </row>
    <row r="120" spans="2:10" ht="13.5">
      <c r="B120" s="6">
        <v>4</v>
      </c>
      <c r="C120" s="6" t="e">
        <f>7!O11+D120</f>
        <v>#VALUE!</v>
      </c>
      <c r="D120" s="6">
        <f>IF(7!Q11="男",0,1000)</f>
        <v>1000</v>
      </c>
      <c r="F120" s="6">
        <v>110</v>
      </c>
      <c r="G120" s="6">
        <f t="shared" si="7"/>
        <v>0</v>
      </c>
      <c r="I120" s="6">
        <v>1110</v>
      </c>
      <c r="J120" s="6">
        <f t="shared" si="8"/>
        <v>0</v>
      </c>
    </row>
    <row r="121" spans="2:10" ht="13.5">
      <c r="B121" s="6">
        <v>5</v>
      </c>
      <c r="C121" s="6" t="e">
        <f>7!O12+D121</f>
        <v>#VALUE!</v>
      </c>
      <c r="D121" s="6">
        <f>IF(7!Q12="男",0,1000)</f>
        <v>1000</v>
      </c>
      <c r="F121" s="6">
        <v>111</v>
      </c>
      <c r="G121" s="6">
        <f t="shared" si="7"/>
        <v>0</v>
      </c>
      <c r="I121" s="6">
        <v>1111</v>
      </c>
      <c r="J121" s="6">
        <f t="shared" si="8"/>
        <v>0</v>
      </c>
    </row>
    <row r="122" spans="2:10" ht="13.5">
      <c r="B122" s="6">
        <v>6</v>
      </c>
      <c r="C122" s="6" t="e">
        <f>7!O13+D122</f>
        <v>#VALUE!</v>
      </c>
      <c r="D122" s="6">
        <f>IF(7!Q13="男",0,1000)</f>
        <v>1000</v>
      </c>
      <c r="F122" s="6">
        <v>112</v>
      </c>
      <c r="G122" s="6">
        <f t="shared" si="7"/>
        <v>0</v>
      </c>
      <c r="I122" s="6">
        <v>1112</v>
      </c>
      <c r="J122" s="6">
        <f t="shared" si="8"/>
        <v>0</v>
      </c>
    </row>
    <row r="123" spans="2:10" ht="13.5">
      <c r="B123" s="6">
        <v>7</v>
      </c>
      <c r="C123" s="6" t="e">
        <f>7!O14+D123</f>
        <v>#VALUE!</v>
      </c>
      <c r="D123" s="6">
        <f>IF(7!Q14="男",0,1000)</f>
        <v>1000</v>
      </c>
      <c r="F123" s="6">
        <v>113</v>
      </c>
      <c r="G123" s="6">
        <f t="shared" si="7"/>
        <v>0</v>
      </c>
      <c r="I123" s="6">
        <v>1113</v>
      </c>
      <c r="J123" s="6">
        <f t="shared" si="8"/>
        <v>0</v>
      </c>
    </row>
    <row r="124" spans="2:10" ht="13.5">
      <c r="B124" s="6">
        <v>8</v>
      </c>
      <c r="C124" s="6" t="e">
        <f>7!O15+D124</f>
        <v>#VALUE!</v>
      </c>
      <c r="D124" s="6">
        <f>IF(7!Q15="男",0,1000)</f>
        <v>1000</v>
      </c>
      <c r="F124" s="6">
        <v>114</v>
      </c>
      <c r="G124" s="6">
        <f t="shared" si="7"/>
        <v>0</v>
      </c>
      <c r="I124" s="6">
        <v>1114</v>
      </c>
      <c r="J124" s="6">
        <f t="shared" si="8"/>
        <v>0</v>
      </c>
    </row>
    <row r="125" spans="2:10" ht="13.5">
      <c r="B125" s="6">
        <v>9</v>
      </c>
      <c r="C125" s="6" t="e">
        <f>7!O16+D125</f>
        <v>#VALUE!</v>
      </c>
      <c r="D125" s="6">
        <f>IF(7!Q16="男",0,1000)</f>
        <v>1000</v>
      </c>
      <c r="F125" s="6">
        <v>115</v>
      </c>
      <c r="G125" s="6">
        <f t="shared" si="7"/>
        <v>0</v>
      </c>
      <c r="I125" s="6">
        <v>1115</v>
      </c>
      <c r="J125" s="6">
        <f t="shared" si="8"/>
        <v>0</v>
      </c>
    </row>
    <row r="126" spans="2:10" ht="13.5">
      <c r="B126" s="6">
        <v>10</v>
      </c>
      <c r="C126" s="6" t="e">
        <f>7!O17+D126</f>
        <v>#VALUE!</v>
      </c>
      <c r="D126" s="6">
        <f>IF(7!Q17="男",0,1000)</f>
        <v>1000</v>
      </c>
      <c r="F126" s="6">
        <v>116</v>
      </c>
      <c r="G126" s="6">
        <f t="shared" si="7"/>
        <v>0</v>
      </c>
      <c r="I126" s="6">
        <v>1116</v>
      </c>
      <c r="J126" s="6">
        <f t="shared" si="8"/>
        <v>0</v>
      </c>
    </row>
    <row r="127" spans="2:10" ht="13.5">
      <c r="B127" s="6">
        <v>11</v>
      </c>
      <c r="C127" s="6" t="e">
        <f>7!O18+D127</f>
        <v>#VALUE!</v>
      </c>
      <c r="D127" s="6">
        <f>IF(7!Q18="男",0,1000)</f>
        <v>1000</v>
      </c>
      <c r="F127" s="6">
        <v>117</v>
      </c>
      <c r="G127" s="6">
        <f t="shared" si="7"/>
        <v>0</v>
      </c>
      <c r="I127" s="6">
        <v>1117</v>
      </c>
      <c r="J127" s="6">
        <f t="shared" si="8"/>
        <v>0</v>
      </c>
    </row>
    <row r="128" spans="2:10" ht="13.5">
      <c r="B128" s="6">
        <v>12</v>
      </c>
      <c r="C128" s="6" t="e">
        <f>7!O19+D128</f>
        <v>#VALUE!</v>
      </c>
      <c r="D128" s="6">
        <f>IF(7!Q19="男",0,1000)</f>
        <v>1000</v>
      </c>
      <c r="F128" s="6">
        <v>118</v>
      </c>
      <c r="G128" s="6">
        <f t="shared" si="7"/>
        <v>0</v>
      </c>
      <c r="I128" s="6">
        <v>1118</v>
      </c>
      <c r="J128" s="6">
        <f t="shared" si="8"/>
        <v>0</v>
      </c>
    </row>
    <row r="129" spans="2:10" ht="13.5">
      <c r="B129" s="6">
        <v>13</v>
      </c>
      <c r="C129" s="6" t="e">
        <f>7!O20+D129</f>
        <v>#VALUE!</v>
      </c>
      <c r="D129" s="6">
        <f>IF(7!Q20="男",0,1000)</f>
        <v>1000</v>
      </c>
      <c r="F129" s="6">
        <v>119</v>
      </c>
      <c r="G129" s="6">
        <f t="shared" si="7"/>
        <v>0</v>
      </c>
      <c r="I129" s="6">
        <v>1119</v>
      </c>
      <c r="J129" s="6">
        <f t="shared" si="8"/>
        <v>0</v>
      </c>
    </row>
    <row r="130" spans="2:10" ht="13.5">
      <c r="B130" s="6">
        <v>14</v>
      </c>
      <c r="C130" s="6" t="e">
        <f>7!O21+D130</f>
        <v>#VALUE!</v>
      </c>
      <c r="D130" s="6">
        <f>IF(7!Q21="男",0,1000)</f>
        <v>1000</v>
      </c>
      <c r="F130" s="6">
        <v>120</v>
      </c>
      <c r="G130" s="6">
        <f t="shared" si="7"/>
        <v>0</v>
      </c>
      <c r="I130" s="6">
        <v>1120</v>
      </c>
      <c r="J130" s="6">
        <f t="shared" si="8"/>
        <v>0</v>
      </c>
    </row>
    <row r="131" spans="2:10" ht="13.5">
      <c r="B131" s="6">
        <v>15</v>
      </c>
      <c r="C131" s="6" t="e">
        <f>7!O22+D131</f>
        <v>#VALUE!</v>
      </c>
      <c r="D131" s="6">
        <f>IF(7!Q22="男",0,1000)</f>
        <v>1000</v>
      </c>
      <c r="F131" s="6">
        <v>121</v>
      </c>
      <c r="G131" s="6">
        <f t="shared" si="7"/>
        <v>0</v>
      </c>
      <c r="I131" s="6">
        <v>1121</v>
      </c>
      <c r="J131" s="6">
        <f t="shared" si="8"/>
        <v>0</v>
      </c>
    </row>
    <row r="132" spans="2:10" ht="13.5">
      <c r="B132" s="6">
        <v>16</v>
      </c>
      <c r="C132" s="6" t="e">
        <f>7!O23+D132</f>
        <v>#VALUE!</v>
      </c>
      <c r="D132" s="6">
        <f>IF(7!Q23="男",0,1000)</f>
        <v>1000</v>
      </c>
      <c r="F132" s="6">
        <v>122</v>
      </c>
      <c r="G132" s="6">
        <f t="shared" si="7"/>
        <v>0</v>
      </c>
      <c r="I132" s="6">
        <v>1122</v>
      </c>
      <c r="J132" s="6">
        <f t="shared" si="8"/>
        <v>0</v>
      </c>
    </row>
    <row r="133" spans="2:10" ht="13.5">
      <c r="B133" s="6">
        <v>17</v>
      </c>
      <c r="C133" s="6" t="e">
        <f>7!O24+D133</f>
        <v>#VALUE!</v>
      </c>
      <c r="D133" s="6">
        <f>IF(7!Q24="男",0,1000)</f>
        <v>1000</v>
      </c>
      <c r="F133" s="6">
        <v>123</v>
      </c>
      <c r="G133" s="6">
        <f t="shared" si="7"/>
        <v>0</v>
      </c>
      <c r="I133" s="6">
        <v>1123</v>
      </c>
      <c r="J133" s="6">
        <f t="shared" si="8"/>
        <v>0</v>
      </c>
    </row>
    <row r="134" spans="2:10" ht="13.5">
      <c r="B134" s="6">
        <v>18</v>
      </c>
      <c r="C134" s="6" t="e">
        <f>7!O25+D134</f>
        <v>#VALUE!</v>
      </c>
      <c r="D134" s="6">
        <f>IF(7!Q25="男",0,1000)</f>
        <v>1000</v>
      </c>
      <c r="F134" s="6">
        <v>124</v>
      </c>
      <c r="G134" s="6">
        <f t="shared" si="7"/>
        <v>0</v>
      </c>
      <c r="I134" s="6">
        <v>1124</v>
      </c>
      <c r="J134" s="6">
        <f t="shared" si="8"/>
        <v>0</v>
      </c>
    </row>
    <row r="135" spans="2:10" ht="13.5">
      <c r="B135" s="6">
        <v>19</v>
      </c>
      <c r="C135" s="6" t="e">
        <f>7!O26+D135</f>
        <v>#VALUE!</v>
      </c>
      <c r="D135" s="6">
        <f>IF(7!Q26="男",0,1000)</f>
        <v>1000</v>
      </c>
      <c r="F135" s="6">
        <v>125</v>
      </c>
      <c r="G135" s="6">
        <f t="shared" si="7"/>
        <v>0</v>
      </c>
      <c r="I135" s="6">
        <v>1125</v>
      </c>
      <c r="J135" s="6">
        <f t="shared" si="8"/>
        <v>0</v>
      </c>
    </row>
    <row r="136" spans="2:10" ht="13.5">
      <c r="B136" s="6">
        <v>20</v>
      </c>
      <c r="C136" s="6" t="e">
        <f>7!O27+D136</f>
        <v>#VALUE!</v>
      </c>
      <c r="D136" s="6">
        <f>IF(7!Q27="男",0,1000)</f>
        <v>1000</v>
      </c>
      <c r="F136" s="6">
        <v>126</v>
      </c>
      <c r="G136" s="6">
        <f t="shared" si="7"/>
        <v>0</v>
      </c>
      <c r="I136" s="6">
        <v>1126</v>
      </c>
      <c r="J136" s="6">
        <f t="shared" si="8"/>
        <v>0</v>
      </c>
    </row>
    <row r="137" spans="1:10" ht="13.5">
      <c r="A137" s="6">
        <v>8</v>
      </c>
      <c r="B137" s="6">
        <v>1</v>
      </c>
      <c r="C137" s="6" t="e">
        <f>8!O8+D137</f>
        <v>#VALUE!</v>
      </c>
      <c r="D137" s="6">
        <f>IF(8!Q8="男",0,1000)</f>
        <v>1000</v>
      </c>
      <c r="F137" s="6">
        <v>127</v>
      </c>
      <c r="G137" s="6">
        <f t="shared" si="7"/>
        <v>0</v>
      </c>
      <c r="I137" s="6">
        <v>1127</v>
      </c>
      <c r="J137" s="6">
        <f t="shared" si="8"/>
        <v>0</v>
      </c>
    </row>
    <row r="138" spans="2:10" ht="13.5">
      <c r="B138" s="6">
        <v>2</v>
      </c>
      <c r="C138" s="6" t="e">
        <f>8!O9+D138</f>
        <v>#VALUE!</v>
      </c>
      <c r="D138" s="6">
        <f>IF(8!Q9="男",0,1000)</f>
        <v>1000</v>
      </c>
      <c r="F138" s="6">
        <v>128</v>
      </c>
      <c r="G138" s="6">
        <f aca="true" t="shared" si="9" ref="G138:G160">COUNTIF($C$2:$C$556,F138)</f>
        <v>0</v>
      </c>
      <c r="I138" s="6">
        <v>1128</v>
      </c>
      <c r="J138" s="6">
        <f t="shared" si="8"/>
        <v>0</v>
      </c>
    </row>
    <row r="139" spans="2:10" ht="13.5">
      <c r="B139" s="6">
        <v>3</v>
      </c>
      <c r="C139" s="6" t="e">
        <f>8!O10+D139</f>
        <v>#VALUE!</v>
      </c>
      <c r="D139" s="6">
        <f>IF(8!Q10="男",0,1000)</f>
        <v>1000</v>
      </c>
      <c r="F139" s="6">
        <v>129</v>
      </c>
      <c r="G139" s="6">
        <f t="shared" si="9"/>
        <v>0</v>
      </c>
      <c r="I139" s="6">
        <v>1129</v>
      </c>
      <c r="J139" s="6">
        <f aca="true" t="shared" si="10" ref="J139:J160">COUNTIF($C$2:$C$556,I139)</f>
        <v>0</v>
      </c>
    </row>
    <row r="140" spans="2:10" ht="13.5">
      <c r="B140" s="6">
        <v>4</v>
      </c>
      <c r="C140" s="6" t="e">
        <f>8!O11+D140</f>
        <v>#VALUE!</v>
      </c>
      <c r="D140" s="6">
        <f>IF(8!Q11="男",0,1000)</f>
        <v>1000</v>
      </c>
      <c r="F140" s="6">
        <v>130</v>
      </c>
      <c r="G140" s="6">
        <f t="shared" si="9"/>
        <v>0</v>
      </c>
      <c r="I140" s="6">
        <v>1130</v>
      </c>
      <c r="J140" s="6">
        <f t="shared" si="10"/>
        <v>0</v>
      </c>
    </row>
    <row r="141" spans="2:10" ht="13.5">
      <c r="B141" s="6">
        <v>5</v>
      </c>
      <c r="C141" s="6" t="e">
        <f>8!O12+D141</f>
        <v>#VALUE!</v>
      </c>
      <c r="D141" s="6">
        <f>IF(8!Q12="男",0,1000)</f>
        <v>1000</v>
      </c>
      <c r="F141" s="6">
        <v>131</v>
      </c>
      <c r="G141" s="6">
        <f t="shared" si="9"/>
        <v>0</v>
      </c>
      <c r="I141" s="6">
        <v>1131</v>
      </c>
      <c r="J141" s="6">
        <f t="shared" si="10"/>
        <v>0</v>
      </c>
    </row>
    <row r="142" spans="2:10" ht="13.5">
      <c r="B142" s="6">
        <v>6</v>
      </c>
      <c r="C142" s="6" t="e">
        <f>8!O13+D142</f>
        <v>#VALUE!</v>
      </c>
      <c r="D142" s="6">
        <f>IF(8!Q13="男",0,1000)</f>
        <v>1000</v>
      </c>
      <c r="F142" s="6">
        <v>132</v>
      </c>
      <c r="G142" s="6">
        <f t="shared" si="9"/>
        <v>0</v>
      </c>
      <c r="I142" s="6">
        <v>1132</v>
      </c>
      <c r="J142" s="6">
        <f t="shared" si="10"/>
        <v>0</v>
      </c>
    </row>
    <row r="143" spans="2:10" ht="13.5">
      <c r="B143" s="6">
        <v>7</v>
      </c>
      <c r="C143" s="6" t="e">
        <f>8!O14+D143</f>
        <v>#VALUE!</v>
      </c>
      <c r="D143" s="6">
        <f>IF(8!Q14="男",0,1000)</f>
        <v>1000</v>
      </c>
      <c r="F143" s="6">
        <v>133</v>
      </c>
      <c r="G143" s="6">
        <f t="shared" si="9"/>
        <v>0</v>
      </c>
      <c r="I143" s="6">
        <v>1133</v>
      </c>
      <c r="J143" s="6">
        <f t="shared" si="10"/>
        <v>0</v>
      </c>
    </row>
    <row r="144" spans="2:10" ht="13.5">
      <c r="B144" s="6">
        <v>8</v>
      </c>
      <c r="C144" s="6" t="e">
        <f>8!O15+D144</f>
        <v>#VALUE!</v>
      </c>
      <c r="D144" s="6">
        <f>IF(8!Q15="男",0,1000)</f>
        <v>1000</v>
      </c>
      <c r="F144" s="6">
        <v>134</v>
      </c>
      <c r="G144" s="6">
        <f t="shared" si="9"/>
        <v>0</v>
      </c>
      <c r="I144" s="6">
        <v>1134</v>
      </c>
      <c r="J144" s="6">
        <f t="shared" si="10"/>
        <v>0</v>
      </c>
    </row>
    <row r="145" spans="2:10" ht="13.5">
      <c r="B145" s="6">
        <v>9</v>
      </c>
      <c r="C145" s="6" t="e">
        <f>8!O16+D145</f>
        <v>#VALUE!</v>
      </c>
      <c r="D145" s="6">
        <f>IF(8!Q16="男",0,1000)</f>
        <v>1000</v>
      </c>
      <c r="F145" s="6">
        <v>135</v>
      </c>
      <c r="G145" s="6">
        <f t="shared" si="9"/>
        <v>0</v>
      </c>
      <c r="I145" s="6">
        <v>1135</v>
      </c>
      <c r="J145" s="6">
        <f t="shared" si="10"/>
        <v>0</v>
      </c>
    </row>
    <row r="146" spans="2:10" ht="13.5">
      <c r="B146" s="6">
        <v>10</v>
      </c>
      <c r="C146" s="6" t="e">
        <f>8!O17+D146</f>
        <v>#VALUE!</v>
      </c>
      <c r="D146" s="6">
        <f>IF(8!Q17="男",0,1000)</f>
        <v>1000</v>
      </c>
      <c r="F146" s="6">
        <v>136</v>
      </c>
      <c r="G146" s="6">
        <f t="shared" si="9"/>
        <v>0</v>
      </c>
      <c r="I146" s="6">
        <v>1136</v>
      </c>
      <c r="J146" s="6">
        <f t="shared" si="10"/>
        <v>0</v>
      </c>
    </row>
    <row r="147" spans="2:10" ht="13.5">
      <c r="B147" s="6">
        <v>11</v>
      </c>
      <c r="C147" s="6" t="e">
        <f>8!O18+D147</f>
        <v>#VALUE!</v>
      </c>
      <c r="D147" s="6">
        <f>IF(8!Q18="男",0,1000)</f>
        <v>1000</v>
      </c>
      <c r="F147" s="6">
        <v>137</v>
      </c>
      <c r="G147" s="6">
        <f t="shared" si="9"/>
        <v>0</v>
      </c>
      <c r="I147" s="6">
        <v>1137</v>
      </c>
      <c r="J147" s="6">
        <f t="shared" si="10"/>
        <v>0</v>
      </c>
    </row>
    <row r="148" spans="2:10" ht="13.5">
      <c r="B148" s="6">
        <v>12</v>
      </c>
      <c r="C148" s="6" t="e">
        <f>8!O19+D148</f>
        <v>#VALUE!</v>
      </c>
      <c r="D148" s="6">
        <f>IF(8!Q19="男",0,1000)</f>
        <v>1000</v>
      </c>
      <c r="F148" s="6">
        <v>138</v>
      </c>
      <c r="G148" s="6">
        <f t="shared" si="9"/>
        <v>0</v>
      </c>
      <c r="I148" s="6">
        <v>1138</v>
      </c>
      <c r="J148" s="6">
        <f t="shared" si="10"/>
        <v>0</v>
      </c>
    </row>
    <row r="149" spans="2:10" ht="13.5">
      <c r="B149" s="6">
        <v>13</v>
      </c>
      <c r="C149" s="6" t="e">
        <f>8!O20+D149</f>
        <v>#VALUE!</v>
      </c>
      <c r="D149" s="6">
        <f>IF(8!Q20="男",0,1000)</f>
        <v>1000</v>
      </c>
      <c r="F149" s="6">
        <v>139</v>
      </c>
      <c r="G149" s="6">
        <f t="shared" si="9"/>
        <v>0</v>
      </c>
      <c r="I149" s="6">
        <v>1139</v>
      </c>
      <c r="J149" s="6">
        <f t="shared" si="10"/>
        <v>0</v>
      </c>
    </row>
    <row r="150" spans="2:10" ht="13.5">
      <c r="B150" s="6">
        <v>14</v>
      </c>
      <c r="C150" s="6" t="e">
        <f>8!O21+D150</f>
        <v>#VALUE!</v>
      </c>
      <c r="D150" s="6">
        <f>IF(8!Q21="男",0,1000)</f>
        <v>1000</v>
      </c>
      <c r="F150" s="6">
        <v>140</v>
      </c>
      <c r="G150" s="6">
        <f t="shared" si="9"/>
        <v>0</v>
      </c>
      <c r="I150" s="6">
        <v>1140</v>
      </c>
      <c r="J150" s="6">
        <f t="shared" si="10"/>
        <v>0</v>
      </c>
    </row>
    <row r="151" spans="2:10" ht="13.5">
      <c r="B151" s="6">
        <v>15</v>
      </c>
      <c r="C151" s="6" t="e">
        <f>8!O22+D151</f>
        <v>#VALUE!</v>
      </c>
      <c r="D151" s="6">
        <f>IF(8!Q22="男",0,1000)</f>
        <v>1000</v>
      </c>
      <c r="F151" s="6">
        <v>141</v>
      </c>
      <c r="G151" s="6">
        <f t="shared" si="9"/>
        <v>0</v>
      </c>
      <c r="I151" s="6">
        <v>1141</v>
      </c>
      <c r="J151" s="6">
        <f t="shared" si="10"/>
        <v>0</v>
      </c>
    </row>
    <row r="152" spans="2:10" ht="13.5">
      <c r="B152" s="6">
        <v>16</v>
      </c>
      <c r="C152" s="6" t="e">
        <f>8!O23+D152</f>
        <v>#VALUE!</v>
      </c>
      <c r="D152" s="6">
        <f>IF(8!Q23="男",0,1000)</f>
        <v>1000</v>
      </c>
      <c r="F152" s="6">
        <v>142</v>
      </c>
      <c r="G152" s="6">
        <f t="shared" si="9"/>
        <v>0</v>
      </c>
      <c r="I152" s="6">
        <v>1142</v>
      </c>
      <c r="J152" s="6">
        <f t="shared" si="10"/>
        <v>0</v>
      </c>
    </row>
    <row r="153" spans="2:10" ht="13.5">
      <c r="B153" s="6">
        <v>17</v>
      </c>
      <c r="C153" s="6" t="e">
        <f>8!O24+D153</f>
        <v>#VALUE!</v>
      </c>
      <c r="D153" s="6">
        <f>IF(8!Q24="男",0,1000)</f>
        <v>1000</v>
      </c>
      <c r="F153" s="6">
        <v>143</v>
      </c>
      <c r="G153" s="6">
        <f t="shared" si="9"/>
        <v>0</v>
      </c>
      <c r="I153" s="6">
        <v>1143</v>
      </c>
      <c r="J153" s="6">
        <f t="shared" si="10"/>
        <v>0</v>
      </c>
    </row>
    <row r="154" spans="2:10" ht="13.5">
      <c r="B154" s="6">
        <v>18</v>
      </c>
      <c r="C154" s="6" t="e">
        <f>8!O25+D154</f>
        <v>#VALUE!</v>
      </c>
      <c r="D154" s="6">
        <f>IF(8!Q25="男",0,1000)</f>
        <v>1000</v>
      </c>
      <c r="F154" s="6">
        <v>144</v>
      </c>
      <c r="G154" s="6">
        <f t="shared" si="9"/>
        <v>0</v>
      </c>
      <c r="I154" s="6">
        <v>1144</v>
      </c>
      <c r="J154" s="6">
        <f t="shared" si="10"/>
        <v>0</v>
      </c>
    </row>
    <row r="155" spans="2:10" ht="13.5">
      <c r="B155" s="6">
        <v>19</v>
      </c>
      <c r="C155" s="6" t="e">
        <f>8!O26+D155</f>
        <v>#VALUE!</v>
      </c>
      <c r="D155" s="6">
        <f>IF(8!Q26="男",0,1000)</f>
        <v>1000</v>
      </c>
      <c r="F155" s="6">
        <v>145</v>
      </c>
      <c r="G155" s="6">
        <f t="shared" si="9"/>
        <v>0</v>
      </c>
      <c r="I155" s="6">
        <v>1145</v>
      </c>
      <c r="J155" s="6">
        <f t="shared" si="10"/>
        <v>0</v>
      </c>
    </row>
    <row r="156" spans="2:10" ht="13.5">
      <c r="B156" s="6">
        <v>20</v>
      </c>
      <c r="C156" s="6" t="e">
        <f>8!O27+D156</f>
        <v>#VALUE!</v>
      </c>
      <c r="D156" s="6">
        <f>IF(8!Q27="男",0,1000)</f>
        <v>1000</v>
      </c>
      <c r="F156" s="6">
        <v>146</v>
      </c>
      <c r="G156" s="6">
        <f t="shared" si="9"/>
        <v>0</v>
      </c>
      <c r="I156" s="6">
        <v>1146</v>
      </c>
      <c r="J156" s="6">
        <f t="shared" si="10"/>
        <v>0</v>
      </c>
    </row>
    <row r="157" spans="1:10" ht="13.5">
      <c r="A157" s="6">
        <v>9</v>
      </c>
      <c r="B157" s="6">
        <v>1</v>
      </c>
      <c r="C157" s="6" t="e">
        <f>9!O8+D157</f>
        <v>#VALUE!</v>
      </c>
      <c r="D157" s="6">
        <f>IF(9!Q8="男",0,1000)</f>
        <v>1000</v>
      </c>
      <c r="F157" s="6">
        <v>147</v>
      </c>
      <c r="G157" s="6">
        <f t="shared" si="9"/>
        <v>0</v>
      </c>
      <c r="I157" s="6">
        <v>1147</v>
      </c>
      <c r="J157" s="6">
        <f t="shared" si="10"/>
        <v>0</v>
      </c>
    </row>
    <row r="158" spans="2:10" ht="13.5">
      <c r="B158" s="6">
        <v>2</v>
      </c>
      <c r="C158" s="6" t="e">
        <f>9!O9+D158</f>
        <v>#VALUE!</v>
      </c>
      <c r="D158" s="6">
        <f>IF(9!Q9="男",0,1000)</f>
        <v>1000</v>
      </c>
      <c r="F158" s="6">
        <v>148</v>
      </c>
      <c r="G158" s="6">
        <f t="shared" si="9"/>
        <v>0</v>
      </c>
      <c r="I158" s="6">
        <v>1148</v>
      </c>
      <c r="J158" s="6">
        <f t="shared" si="10"/>
        <v>0</v>
      </c>
    </row>
    <row r="159" spans="2:10" ht="13.5">
      <c r="B159" s="6">
        <v>3</v>
      </c>
      <c r="C159" s="6" t="e">
        <f>9!O10+D159</f>
        <v>#VALUE!</v>
      </c>
      <c r="D159" s="6">
        <f>IF(9!Q10="男",0,1000)</f>
        <v>1000</v>
      </c>
      <c r="F159" s="6">
        <v>149</v>
      </c>
      <c r="G159" s="6">
        <f t="shared" si="9"/>
        <v>0</v>
      </c>
      <c r="I159" s="6">
        <v>1149</v>
      </c>
      <c r="J159" s="6">
        <f t="shared" si="10"/>
        <v>0</v>
      </c>
    </row>
    <row r="160" spans="2:10" ht="13.5">
      <c r="B160" s="6">
        <v>4</v>
      </c>
      <c r="C160" s="6" t="e">
        <f>9!O11+D160</f>
        <v>#VALUE!</v>
      </c>
      <c r="D160" s="6">
        <f>IF(9!Q11="男",0,1000)</f>
        <v>1000</v>
      </c>
      <c r="F160" s="6">
        <v>150</v>
      </c>
      <c r="G160" s="6">
        <f t="shared" si="9"/>
        <v>0</v>
      </c>
      <c r="I160" s="6">
        <v>1150</v>
      </c>
      <c r="J160" s="6">
        <f t="shared" si="10"/>
        <v>0</v>
      </c>
    </row>
    <row r="161" spans="2:4" ht="13.5">
      <c r="B161" s="6">
        <v>5</v>
      </c>
      <c r="C161" s="6" t="e">
        <f>9!O12+D161</f>
        <v>#VALUE!</v>
      </c>
      <c r="D161" s="6">
        <f>IF(9!Q12="男",0,1000)</f>
        <v>1000</v>
      </c>
    </row>
    <row r="162" spans="2:4" ht="13.5">
      <c r="B162" s="6">
        <v>6</v>
      </c>
      <c r="C162" s="6" t="e">
        <f>9!O13+D162</f>
        <v>#VALUE!</v>
      </c>
      <c r="D162" s="6">
        <f>IF(9!Q13="男",0,1000)</f>
        <v>1000</v>
      </c>
    </row>
    <row r="163" spans="2:4" ht="13.5">
      <c r="B163" s="6">
        <v>7</v>
      </c>
      <c r="C163" s="6" t="e">
        <f>9!O14+D163</f>
        <v>#VALUE!</v>
      </c>
      <c r="D163" s="6">
        <f>IF(9!Q14="男",0,1000)</f>
        <v>1000</v>
      </c>
    </row>
    <row r="164" spans="2:4" ht="13.5">
      <c r="B164" s="6">
        <v>8</v>
      </c>
      <c r="C164" s="6" t="e">
        <f>9!O15+D164</f>
        <v>#VALUE!</v>
      </c>
      <c r="D164" s="6">
        <f>IF(9!Q15="男",0,1000)</f>
        <v>1000</v>
      </c>
    </row>
    <row r="165" spans="2:4" ht="13.5">
      <c r="B165" s="6">
        <v>9</v>
      </c>
      <c r="C165" s="6" t="e">
        <f>9!O16+D165</f>
        <v>#VALUE!</v>
      </c>
      <c r="D165" s="6">
        <f>IF(9!Q16="男",0,1000)</f>
        <v>1000</v>
      </c>
    </row>
    <row r="166" spans="2:4" ht="13.5">
      <c r="B166" s="6">
        <v>10</v>
      </c>
      <c r="C166" s="6" t="e">
        <f>9!O17+D166</f>
        <v>#VALUE!</v>
      </c>
      <c r="D166" s="6">
        <f>IF(9!Q17="男",0,1000)</f>
        <v>1000</v>
      </c>
    </row>
    <row r="167" spans="2:4" ht="13.5">
      <c r="B167" s="6">
        <v>11</v>
      </c>
      <c r="C167" s="6" t="e">
        <f>9!O18+D167</f>
        <v>#VALUE!</v>
      </c>
      <c r="D167" s="6">
        <f>IF(9!Q18="男",0,1000)</f>
        <v>1000</v>
      </c>
    </row>
    <row r="168" spans="2:4" ht="13.5">
      <c r="B168" s="6">
        <v>12</v>
      </c>
      <c r="C168" s="6" t="e">
        <f>9!O19+D168</f>
        <v>#VALUE!</v>
      </c>
      <c r="D168" s="6">
        <f>IF(9!Q19="男",0,1000)</f>
        <v>1000</v>
      </c>
    </row>
    <row r="169" spans="2:4" ht="13.5">
      <c r="B169" s="6">
        <v>13</v>
      </c>
      <c r="C169" s="6" t="e">
        <f>9!O20+D169</f>
        <v>#VALUE!</v>
      </c>
      <c r="D169" s="6">
        <f>IF(9!Q20="男",0,1000)</f>
        <v>1000</v>
      </c>
    </row>
    <row r="170" spans="2:4" ht="13.5">
      <c r="B170" s="6">
        <v>14</v>
      </c>
      <c r="C170" s="6" t="e">
        <f>9!O21+D170</f>
        <v>#VALUE!</v>
      </c>
      <c r="D170" s="6">
        <f>IF(9!Q21="男",0,1000)</f>
        <v>1000</v>
      </c>
    </row>
    <row r="171" spans="2:4" ht="13.5">
      <c r="B171" s="6">
        <v>15</v>
      </c>
      <c r="C171" s="6" t="e">
        <f>9!O22+D171</f>
        <v>#VALUE!</v>
      </c>
      <c r="D171" s="6">
        <f>IF(9!Q22="男",0,1000)</f>
        <v>1000</v>
      </c>
    </row>
    <row r="172" spans="2:4" ht="13.5">
      <c r="B172" s="6">
        <v>16</v>
      </c>
      <c r="C172" s="6" t="e">
        <f>9!O23+D172</f>
        <v>#VALUE!</v>
      </c>
      <c r="D172" s="6">
        <f>IF(9!Q23="男",0,1000)</f>
        <v>1000</v>
      </c>
    </row>
    <row r="173" spans="2:4" ht="13.5">
      <c r="B173" s="6">
        <v>17</v>
      </c>
      <c r="C173" s="6" t="e">
        <f>9!O24+D173</f>
        <v>#VALUE!</v>
      </c>
      <c r="D173" s="6">
        <f>IF(9!Q24="男",0,1000)</f>
        <v>1000</v>
      </c>
    </row>
    <row r="174" spans="2:4" ht="13.5">
      <c r="B174" s="6">
        <v>18</v>
      </c>
      <c r="C174" s="6" t="e">
        <f>9!O25+D174</f>
        <v>#VALUE!</v>
      </c>
      <c r="D174" s="6">
        <f>IF(9!Q25="男",0,1000)</f>
        <v>1000</v>
      </c>
    </row>
    <row r="175" spans="2:4" ht="13.5">
      <c r="B175" s="6">
        <v>19</v>
      </c>
      <c r="C175" s="6" t="e">
        <f>9!O26+D175</f>
        <v>#VALUE!</v>
      </c>
      <c r="D175" s="6">
        <f>IF(9!Q26="男",0,1000)</f>
        <v>1000</v>
      </c>
    </row>
    <row r="176" spans="2:4" ht="13.5">
      <c r="B176" s="6">
        <v>20</v>
      </c>
      <c r="C176" s="6" t="e">
        <f>9!O27+D176</f>
        <v>#VALUE!</v>
      </c>
      <c r="D176" s="6">
        <f>IF(9!Q27="男",0,1000)</f>
        <v>1000</v>
      </c>
    </row>
    <row r="177" spans="1:4" ht="13.5">
      <c r="A177" s="6">
        <v>10</v>
      </c>
      <c r="B177" s="6">
        <v>1</v>
      </c>
      <c r="C177" s="6" t="e">
        <f>'10'!O8+D177</f>
        <v>#VALUE!</v>
      </c>
      <c r="D177" s="6">
        <f>IF('10'!Q8="男",0,1000)</f>
        <v>1000</v>
      </c>
    </row>
    <row r="178" spans="2:4" ht="13.5">
      <c r="B178" s="6">
        <v>2</v>
      </c>
      <c r="C178" s="6" t="e">
        <f>'10'!O9+D178</f>
        <v>#VALUE!</v>
      </c>
      <c r="D178" s="6">
        <f>IF('10'!Q9="男",0,1000)</f>
        <v>1000</v>
      </c>
    </row>
    <row r="179" spans="2:4" ht="13.5">
      <c r="B179" s="6">
        <v>3</v>
      </c>
      <c r="C179" s="6" t="e">
        <f>'10'!O10+D179</f>
        <v>#VALUE!</v>
      </c>
      <c r="D179" s="6">
        <f>IF('10'!Q10="男",0,1000)</f>
        <v>1000</v>
      </c>
    </row>
    <row r="180" spans="2:4" ht="13.5">
      <c r="B180" s="6">
        <v>4</v>
      </c>
      <c r="C180" s="6" t="e">
        <f>'10'!O11+D180</f>
        <v>#VALUE!</v>
      </c>
      <c r="D180" s="6">
        <f>IF('10'!Q11="男",0,1000)</f>
        <v>1000</v>
      </c>
    </row>
    <row r="181" spans="2:4" ht="13.5">
      <c r="B181" s="6">
        <v>5</v>
      </c>
      <c r="C181" s="6" t="e">
        <f>'10'!O12+D181</f>
        <v>#VALUE!</v>
      </c>
      <c r="D181" s="6">
        <f>IF('10'!Q12="男",0,1000)</f>
        <v>1000</v>
      </c>
    </row>
    <row r="182" spans="2:4" ht="13.5">
      <c r="B182" s="6">
        <v>6</v>
      </c>
      <c r="C182" s="6" t="e">
        <f>'10'!O13+D182</f>
        <v>#VALUE!</v>
      </c>
      <c r="D182" s="6">
        <f>IF('10'!Q13="男",0,1000)</f>
        <v>1000</v>
      </c>
    </row>
    <row r="183" spans="2:4" ht="13.5">
      <c r="B183" s="6">
        <v>7</v>
      </c>
      <c r="C183" s="6" t="e">
        <f>'10'!O14+D183</f>
        <v>#VALUE!</v>
      </c>
      <c r="D183" s="6">
        <f>IF('10'!Q14="男",0,1000)</f>
        <v>1000</v>
      </c>
    </row>
    <row r="184" spans="2:4" ht="13.5">
      <c r="B184" s="6">
        <v>8</v>
      </c>
      <c r="C184" s="6" t="e">
        <f>'10'!O15+D184</f>
        <v>#VALUE!</v>
      </c>
      <c r="D184" s="6">
        <f>IF('10'!Q15="男",0,1000)</f>
        <v>1000</v>
      </c>
    </row>
    <row r="185" spans="2:4" ht="13.5">
      <c r="B185" s="6">
        <v>9</v>
      </c>
      <c r="C185" s="6" t="e">
        <f>'10'!O16+D185</f>
        <v>#VALUE!</v>
      </c>
      <c r="D185" s="6">
        <f>IF('10'!Q16="男",0,1000)</f>
        <v>1000</v>
      </c>
    </row>
    <row r="186" spans="2:4" ht="13.5">
      <c r="B186" s="6">
        <v>10</v>
      </c>
      <c r="C186" s="6" t="e">
        <f>'10'!O17+D186</f>
        <v>#VALUE!</v>
      </c>
      <c r="D186" s="6">
        <f>IF('10'!Q17="男",0,1000)</f>
        <v>1000</v>
      </c>
    </row>
    <row r="187" spans="2:4" ht="13.5">
      <c r="B187" s="6">
        <v>11</v>
      </c>
      <c r="C187" s="6" t="e">
        <f>'10'!O18+D187</f>
        <v>#VALUE!</v>
      </c>
      <c r="D187" s="6">
        <f>IF('10'!Q18="男",0,1000)</f>
        <v>1000</v>
      </c>
    </row>
    <row r="188" spans="2:4" ht="13.5">
      <c r="B188" s="6">
        <v>12</v>
      </c>
      <c r="C188" s="6" t="e">
        <f>'10'!O19+D188</f>
        <v>#VALUE!</v>
      </c>
      <c r="D188" s="6">
        <f>IF('10'!Q19="男",0,1000)</f>
        <v>1000</v>
      </c>
    </row>
    <row r="189" spans="2:4" ht="13.5">
      <c r="B189" s="6">
        <v>13</v>
      </c>
      <c r="C189" s="6" t="e">
        <f>'10'!O20+D189</f>
        <v>#VALUE!</v>
      </c>
      <c r="D189" s="6">
        <f>IF('10'!Q20="男",0,1000)</f>
        <v>1000</v>
      </c>
    </row>
    <row r="190" spans="2:4" ht="13.5">
      <c r="B190" s="6">
        <v>14</v>
      </c>
      <c r="C190" s="6" t="e">
        <f>'10'!O21+D190</f>
        <v>#VALUE!</v>
      </c>
      <c r="D190" s="6">
        <f>IF('10'!Q21="男",0,1000)</f>
        <v>1000</v>
      </c>
    </row>
    <row r="191" spans="2:4" ht="13.5">
      <c r="B191" s="6">
        <v>15</v>
      </c>
      <c r="C191" s="6" t="e">
        <f>'10'!O22+D191</f>
        <v>#VALUE!</v>
      </c>
      <c r="D191" s="6">
        <f>IF('10'!Q22="男",0,1000)</f>
        <v>1000</v>
      </c>
    </row>
    <row r="192" spans="2:4" ht="13.5">
      <c r="B192" s="6">
        <v>16</v>
      </c>
      <c r="C192" s="6" t="e">
        <f>'10'!O23+D192</f>
        <v>#VALUE!</v>
      </c>
      <c r="D192" s="6">
        <f>IF('10'!Q23="男",0,1000)</f>
        <v>1000</v>
      </c>
    </row>
    <row r="193" spans="2:4" ht="13.5">
      <c r="B193" s="6">
        <v>17</v>
      </c>
      <c r="C193" s="6" t="e">
        <f>'10'!O24+D193</f>
        <v>#VALUE!</v>
      </c>
      <c r="D193" s="6">
        <f>IF('10'!Q24="男",0,1000)</f>
        <v>1000</v>
      </c>
    </row>
    <row r="194" spans="2:4" ht="13.5">
      <c r="B194" s="6">
        <v>18</v>
      </c>
      <c r="C194" s="6" t="e">
        <f>'10'!O25+D194</f>
        <v>#VALUE!</v>
      </c>
      <c r="D194" s="6">
        <f>IF('10'!Q25="男",0,1000)</f>
        <v>1000</v>
      </c>
    </row>
    <row r="195" spans="2:4" ht="13.5">
      <c r="B195" s="6">
        <v>19</v>
      </c>
      <c r="C195" s="6" t="e">
        <f>'10'!O26+D195</f>
        <v>#VALUE!</v>
      </c>
      <c r="D195" s="6">
        <f>IF('10'!Q26="男",0,1000)</f>
        <v>1000</v>
      </c>
    </row>
    <row r="196" spans="2:4" ht="13.5">
      <c r="B196" s="6">
        <v>20</v>
      </c>
      <c r="C196" s="6" t="e">
        <f>'10'!O27+D196</f>
        <v>#VALUE!</v>
      </c>
      <c r="D196" s="6">
        <f>IF('10'!Q27="男",0,1000)</f>
        <v>1000</v>
      </c>
    </row>
    <row r="197" spans="1:4" ht="13.5">
      <c r="A197" s="6">
        <v>11</v>
      </c>
      <c r="B197" s="6">
        <v>1</v>
      </c>
      <c r="C197" s="6" t="e">
        <f>'11'!O8+D197</f>
        <v>#VALUE!</v>
      </c>
      <c r="D197" s="6">
        <f>IF('11'!Q8="男",0,1000)</f>
        <v>1000</v>
      </c>
    </row>
    <row r="198" spans="2:4" ht="13.5">
      <c r="B198" s="6">
        <v>2</v>
      </c>
      <c r="C198" s="6" t="e">
        <f>'11'!O9+D198</f>
        <v>#VALUE!</v>
      </c>
      <c r="D198" s="6">
        <f>IF('11'!Q9="男",0,1000)</f>
        <v>1000</v>
      </c>
    </row>
    <row r="199" spans="2:4" ht="13.5">
      <c r="B199" s="6">
        <v>3</v>
      </c>
      <c r="C199" s="6" t="e">
        <f>'11'!O10+D199</f>
        <v>#VALUE!</v>
      </c>
      <c r="D199" s="6">
        <f>IF('11'!Q10="男",0,1000)</f>
        <v>1000</v>
      </c>
    </row>
    <row r="200" spans="2:4" ht="13.5">
      <c r="B200" s="6">
        <v>4</v>
      </c>
      <c r="C200" s="6" t="e">
        <f>'11'!O11+D200</f>
        <v>#VALUE!</v>
      </c>
      <c r="D200" s="6">
        <f>IF('11'!Q11="男",0,1000)</f>
        <v>1000</v>
      </c>
    </row>
    <row r="201" spans="2:4" ht="13.5">
      <c r="B201" s="6">
        <v>5</v>
      </c>
      <c r="C201" s="6" t="e">
        <f>'11'!O12+D201</f>
        <v>#VALUE!</v>
      </c>
      <c r="D201" s="6">
        <f>IF('11'!Q12="男",0,1000)</f>
        <v>1000</v>
      </c>
    </row>
    <row r="202" spans="2:4" ht="13.5">
      <c r="B202" s="6">
        <v>6</v>
      </c>
      <c r="C202" s="6" t="e">
        <f>'11'!O13+D202</f>
        <v>#VALUE!</v>
      </c>
      <c r="D202" s="6">
        <f>IF('11'!Q13="男",0,1000)</f>
        <v>1000</v>
      </c>
    </row>
    <row r="203" spans="2:4" ht="13.5">
      <c r="B203" s="6">
        <v>7</v>
      </c>
      <c r="C203" s="6" t="e">
        <f>'11'!O14+D203</f>
        <v>#VALUE!</v>
      </c>
      <c r="D203" s="6">
        <f>IF('11'!Q14="男",0,1000)</f>
        <v>1000</v>
      </c>
    </row>
    <row r="204" spans="2:4" ht="13.5">
      <c r="B204" s="6">
        <v>8</v>
      </c>
      <c r="C204" s="6" t="e">
        <f>'11'!O15+D204</f>
        <v>#VALUE!</v>
      </c>
      <c r="D204" s="6">
        <f>IF('11'!Q15="男",0,1000)</f>
        <v>1000</v>
      </c>
    </row>
    <row r="205" spans="2:4" ht="13.5">
      <c r="B205" s="6">
        <v>9</v>
      </c>
      <c r="C205" s="6" t="e">
        <f>'11'!O16+D205</f>
        <v>#VALUE!</v>
      </c>
      <c r="D205" s="6">
        <f>IF('11'!Q16="男",0,1000)</f>
        <v>1000</v>
      </c>
    </row>
    <row r="206" spans="2:4" ht="13.5">
      <c r="B206" s="6">
        <v>10</v>
      </c>
      <c r="C206" s="6" t="e">
        <f>'11'!O17+D206</f>
        <v>#VALUE!</v>
      </c>
      <c r="D206" s="6">
        <f>IF('11'!Q17="男",0,1000)</f>
        <v>1000</v>
      </c>
    </row>
    <row r="207" spans="2:4" ht="13.5">
      <c r="B207" s="6">
        <v>11</v>
      </c>
      <c r="C207" s="6" t="e">
        <f>'11'!O18+D207</f>
        <v>#VALUE!</v>
      </c>
      <c r="D207" s="6">
        <f>IF('11'!Q18="男",0,1000)</f>
        <v>1000</v>
      </c>
    </row>
    <row r="208" spans="2:4" ht="13.5">
      <c r="B208" s="6">
        <v>12</v>
      </c>
      <c r="C208" s="6" t="e">
        <f>'11'!O19+D208</f>
        <v>#VALUE!</v>
      </c>
      <c r="D208" s="6">
        <f>IF('11'!Q19="男",0,1000)</f>
        <v>1000</v>
      </c>
    </row>
    <row r="209" spans="2:4" ht="13.5">
      <c r="B209" s="6">
        <v>13</v>
      </c>
      <c r="C209" s="6" t="e">
        <f>'11'!O20+D209</f>
        <v>#VALUE!</v>
      </c>
      <c r="D209" s="6">
        <f>IF('11'!Q20="男",0,1000)</f>
        <v>1000</v>
      </c>
    </row>
    <row r="210" spans="2:4" ht="13.5">
      <c r="B210" s="6">
        <v>14</v>
      </c>
      <c r="C210" s="6" t="e">
        <f>'11'!O21+D210</f>
        <v>#VALUE!</v>
      </c>
      <c r="D210" s="6">
        <f>IF('11'!Q21="男",0,1000)</f>
        <v>1000</v>
      </c>
    </row>
    <row r="211" spans="2:4" ht="13.5">
      <c r="B211" s="6">
        <v>15</v>
      </c>
      <c r="C211" s="6" t="e">
        <f>'11'!O22+D211</f>
        <v>#VALUE!</v>
      </c>
      <c r="D211" s="6">
        <f>IF('11'!Q22="男",0,1000)</f>
        <v>1000</v>
      </c>
    </row>
    <row r="212" spans="2:4" ht="13.5">
      <c r="B212" s="6">
        <v>16</v>
      </c>
      <c r="C212" s="6" t="e">
        <f>'11'!O23+D212</f>
        <v>#VALUE!</v>
      </c>
      <c r="D212" s="6">
        <f>IF('11'!Q23="男",0,1000)</f>
        <v>1000</v>
      </c>
    </row>
    <row r="213" spans="2:4" ht="13.5">
      <c r="B213" s="6">
        <v>17</v>
      </c>
      <c r="C213" s="6" t="e">
        <f>'11'!O24+D213</f>
        <v>#VALUE!</v>
      </c>
      <c r="D213" s="6">
        <f>IF('11'!Q24="男",0,1000)</f>
        <v>1000</v>
      </c>
    </row>
    <row r="214" spans="2:4" ht="13.5">
      <c r="B214" s="6">
        <v>18</v>
      </c>
      <c r="C214" s="6" t="e">
        <f>'11'!O25+D214</f>
        <v>#VALUE!</v>
      </c>
      <c r="D214" s="6">
        <f>IF('11'!Q25="男",0,1000)</f>
        <v>1000</v>
      </c>
    </row>
    <row r="215" spans="2:4" ht="13.5">
      <c r="B215" s="6">
        <v>19</v>
      </c>
      <c r="C215" s="6" t="e">
        <f>'11'!O26+D215</f>
        <v>#VALUE!</v>
      </c>
      <c r="D215" s="6">
        <f>IF('11'!Q26="男",0,1000)</f>
        <v>1000</v>
      </c>
    </row>
    <row r="216" spans="2:4" ht="13.5">
      <c r="B216" s="6">
        <v>20</v>
      </c>
      <c r="C216" s="6" t="e">
        <f>'11'!O27+D216</f>
        <v>#VALUE!</v>
      </c>
      <c r="D216" s="6">
        <f>IF('11'!Q27="男",0,1000)</f>
        <v>1000</v>
      </c>
    </row>
    <row r="217" spans="1:4" ht="13.5">
      <c r="A217" s="6">
        <v>12</v>
      </c>
      <c r="B217" s="6">
        <v>1</v>
      </c>
      <c r="C217" s="6" t="e">
        <f>#REF!+D217</f>
        <v>#REF!</v>
      </c>
      <c r="D217" s="6" t="e">
        <f>IF(#REF!="男",0,1000)</f>
        <v>#REF!</v>
      </c>
    </row>
    <row r="218" spans="2:4" ht="13.5">
      <c r="B218" s="6">
        <v>2</v>
      </c>
      <c r="C218" s="6" t="e">
        <f>#REF!+D218</f>
        <v>#REF!</v>
      </c>
      <c r="D218" s="6" t="e">
        <f>IF(#REF!="男",0,1000)</f>
        <v>#REF!</v>
      </c>
    </row>
    <row r="219" spans="2:4" ht="13.5">
      <c r="B219" s="6">
        <v>3</v>
      </c>
      <c r="C219" s="6" t="e">
        <f>#REF!+D219</f>
        <v>#REF!</v>
      </c>
      <c r="D219" s="6" t="e">
        <f>IF(#REF!="男",0,1000)</f>
        <v>#REF!</v>
      </c>
    </row>
    <row r="220" spans="2:4" ht="13.5">
      <c r="B220" s="6">
        <v>4</v>
      </c>
      <c r="C220" s="6" t="e">
        <f>#REF!+D220</f>
        <v>#REF!</v>
      </c>
      <c r="D220" s="6" t="e">
        <f>IF(#REF!="男",0,1000)</f>
        <v>#REF!</v>
      </c>
    </row>
    <row r="221" spans="2:4" ht="13.5">
      <c r="B221" s="6">
        <v>5</v>
      </c>
      <c r="C221" s="6" t="e">
        <f>#REF!+D221</f>
        <v>#REF!</v>
      </c>
      <c r="D221" s="6" t="e">
        <f>IF(#REF!="男",0,1000)</f>
        <v>#REF!</v>
      </c>
    </row>
    <row r="222" spans="2:4" ht="13.5">
      <c r="B222" s="6">
        <v>6</v>
      </c>
      <c r="C222" s="6" t="e">
        <f>#REF!+D222</f>
        <v>#REF!</v>
      </c>
      <c r="D222" s="6" t="e">
        <f>IF(#REF!="男",0,1000)</f>
        <v>#REF!</v>
      </c>
    </row>
    <row r="223" spans="2:4" ht="13.5">
      <c r="B223" s="6">
        <v>7</v>
      </c>
      <c r="C223" s="6" t="e">
        <f>#REF!+D223</f>
        <v>#REF!</v>
      </c>
      <c r="D223" s="6" t="e">
        <f>IF(#REF!="男",0,1000)</f>
        <v>#REF!</v>
      </c>
    </row>
    <row r="224" spans="2:4" ht="13.5">
      <c r="B224" s="6">
        <v>8</v>
      </c>
      <c r="C224" s="6" t="e">
        <f>#REF!+D224</f>
        <v>#REF!</v>
      </c>
      <c r="D224" s="6" t="e">
        <f>IF(#REF!="男",0,1000)</f>
        <v>#REF!</v>
      </c>
    </row>
    <row r="225" spans="2:4" ht="13.5">
      <c r="B225" s="6">
        <v>9</v>
      </c>
      <c r="C225" s="6" t="e">
        <f>#REF!+D225</f>
        <v>#REF!</v>
      </c>
      <c r="D225" s="6" t="e">
        <f>IF(#REF!="男",0,1000)</f>
        <v>#REF!</v>
      </c>
    </row>
    <row r="226" spans="2:4" ht="13.5">
      <c r="B226" s="6">
        <v>10</v>
      </c>
      <c r="C226" s="6" t="e">
        <f>#REF!+D226</f>
        <v>#REF!</v>
      </c>
      <c r="D226" s="6" t="e">
        <f>IF(#REF!="男",0,1000)</f>
        <v>#REF!</v>
      </c>
    </row>
    <row r="227" spans="2:4" ht="13.5">
      <c r="B227" s="6">
        <v>11</v>
      </c>
      <c r="C227" s="6" t="e">
        <f>#REF!+D227</f>
        <v>#REF!</v>
      </c>
      <c r="D227" s="6" t="e">
        <f>IF(#REF!="男",0,1000)</f>
        <v>#REF!</v>
      </c>
    </row>
    <row r="228" spans="2:4" ht="13.5">
      <c r="B228" s="6">
        <v>12</v>
      </c>
      <c r="C228" s="6" t="e">
        <f>#REF!+D228</f>
        <v>#REF!</v>
      </c>
      <c r="D228" s="6" t="e">
        <f>IF(#REF!="男",0,1000)</f>
        <v>#REF!</v>
      </c>
    </row>
    <row r="229" spans="2:4" ht="13.5">
      <c r="B229" s="6">
        <v>13</v>
      </c>
      <c r="C229" s="6" t="e">
        <f>#REF!+D229</f>
        <v>#REF!</v>
      </c>
      <c r="D229" s="6" t="e">
        <f>IF(#REF!="男",0,1000)</f>
        <v>#REF!</v>
      </c>
    </row>
    <row r="230" spans="2:4" ht="13.5">
      <c r="B230" s="6">
        <v>14</v>
      </c>
      <c r="C230" s="6" t="e">
        <f>#REF!+D230</f>
        <v>#REF!</v>
      </c>
      <c r="D230" s="6" t="e">
        <f>IF(#REF!="男",0,1000)</f>
        <v>#REF!</v>
      </c>
    </row>
    <row r="231" spans="2:4" ht="13.5">
      <c r="B231" s="6">
        <v>15</v>
      </c>
      <c r="C231" s="6" t="e">
        <f>#REF!+D231</f>
        <v>#REF!</v>
      </c>
      <c r="D231" s="6" t="e">
        <f>IF(#REF!="男",0,1000)</f>
        <v>#REF!</v>
      </c>
    </row>
    <row r="232" spans="2:4" ht="13.5">
      <c r="B232" s="6">
        <v>16</v>
      </c>
      <c r="C232" s="6" t="e">
        <f>#REF!+D232</f>
        <v>#REF!</v>
      </c>
      <c r="D232" s="6" t="e">
        <f>IF(#REF!="男",0,1000)</f>
        <v>#REF!</v>
      </c>
    </row>
    <row r="233" spans="2:4" ht="13.5">
      <c r="B233" s="6">
        <v>17</v>
      </c>
      <c r="C233" s="6" t="e">
        <f>#REF!+D233</f>
        <v>#REF!</v>
      </c>
      <c r="D233" s="6" t="e">
        <f>IF(#REF!="男",0,1000)</f>
        <v>#REF!</v>
      </c>
    </row>
    <row r="234" spans="2:4" ht="13.5">
      <c r="B234" s="6">
        <v>18</v>
      </c>
      <c r="C234" s="6" t="e">
        <f>#REF!+D234</f>
        <v>#REF!</v>
      </c>
      <c r="D234" s="6" t="e">
        <f>IF(#REF!="男",0,1000)</f>
        <v>#REF!</v>
      </c>
    </row>
    <row r="235" spans="2:4" ht="13.5">
      <c r="B235" s="6">
        <v>19</v>
      </c>
      <c r="C235" s="6" t="e">
        <f>#REF!+D235</f>
        <v>#REF!</v>
      </c>
      <c r="D235" s="6" t="e">
        <f>IF(#REF!="男",0,1000)</f>
        <v>#REF!</v>
      </c>
    </row>
    <row r="236" spans="2:4" ht="13.5">
      <c r="B236" s="6">
        <v>20</v>
      </c>
      <c r="C236" s="6" t="e">
        <f>#REF!+D236</f>
        <v>#REF!</v>
      </c>
      <c r="D236" s="6" t="e">
        <f>IF(#REF!="男",0,1000)</f>
        <v>#REF!</v>
      </c>
    </row>
    <row r="237" spans="1:4" ht="13.5">
      <c r="A237" s="6">
        <v>13</v>
      </c>
      <c r="B237" s="6">
        <v>1</v>
      </c>
      <c r="C237" s="6" t="e">
        <f>#REF!+D237</f>
        <v>#REF!</v>
      </c>
      <c r="D237" s="6" t="e">
        <f>IF(#REF!="男",0,1000)</f>
        <v>#REF!</v>
      </c>
    </row>
    <row r="238" spans="2:4" ht="13.5">
      <c r="B238" s="6">
        <v>2</v>
      </c>
      <c r="C238" s="6" t="e">
        <f>#REF!+D238</f>
        <v>#REF!</v>
      </c>
      <c r="D238" s="6" t="e">
        <f>IF(#REF!="男",0,1000)</f>
        <v>#REF!</v>
      </c>
    </row>
    <row r="239" spans="2:4" ht="13.5">
      <c r="B239" s="6">
        <v>3</v>
      </c>
      <c r="C239" s="6" t="e">
        <f>#REF!+D239</f>
        <v>#REF!</v>
      </c>
      <c r="D239" s="6" t="e">
        <f>IF(#REF!="男",0,1000)</f>
        <v>#REF!</v>
      </c>
    </row>
    <row r="240" spans="2:4" ht="13.5">
      <c r="B240" s="6">
        <v>4</v>
      </c>
      <c r="C240" s="6" t="e">
        <f>#REF!+D240</f>
        <v>#REF!</v>
      </c>
      <c r="D240" s="6" t="e">
        <f>IF(#REF!="男",0,1000)</f>
        <v>#REF!</v>
      </c>
    </row>
    <row r="241" spans="2:4" ht="13.5">
      <c r="B241" s="6">
        <v>5</v>
      </c>
      <c r="C241" s="6" t="e">
        <f>#REF!+D241</f>
        <v>#REF!</v>
      </c>
      <c r="D241" s="6" t="e">
        <f>IF(#REF!="男",0,1000)</f>
        <v>#REF!</v>
      </c>
    </row>
    <row r="242" spans="2:4" ht="13.5">
      <c r="B242" s="6">
        <v>6</v>
      </c>
      <c r="C242" s="6" t="e">
        <f>#REF!+D242</f>
        <v>#REF!</v>
      </c>
      <c r="D242" s="6" t="e">
        <f>IF(#REF!="男",0,1000)</f>
        <v>#REF!</v>
      </c>
    </row>
    <row r="243" spans="2:4" ht="13.5">
      <c r="B243" s="6">
        <v>7</v>
      </c>
      <c r="C243" s="6" t="e">
        <f>#REF!+D243</f>
        <v>#REF!</v>
      </c>
      <c r="D243" s="6" t="e">
        <f>IF(#REF!="男",0,1000)</f>
        <v>#REF!</v>
      </c>
    </row>
    <row r="244" spans="2:4" ht="13.5">
      <c r="B244" s="6">
        <v>8</v>
      </c>
      <c r="C244" s="6" t="e">
        <f>#REF!+D244</f>
        <v>#REF!</v>
      </c>
      <c r="D244" s="6" t="e">
        <f>IF(#REF!="男",0,1000)</f>
        <v>#REF!</v>
      </c>
    </row>
    <row r="245" spans="2:4" ht="13.5">
      <c r="B245" s="6">
        <v>9</v>
      </c>
      <c r="C245" s="6" t="e">
        <f>#REF!+D245</f>
        <v>#REF!</v>
      </c>
      <c r="D245" s="6" t="e">
        <f>IF(#REF!="男",0,1000)</f>
        <v>#REF!</v>
      </c>
    </row>
    <row r="246" spans="2:4" ht="13.5">
      <c r="B246" s="6">
        <v>10</v>
      </c>
      <c r="C246" s="6" t="e">
        <f>#REF!+D246</f>
        <v>#REF!</v>
      </c>
      <c r="D246" s="6" t="e">
        <f>IF(#REF!="男",0,1000)</f>
        <v>#REF!</v>
      </c>
    </row>
    <row r="247" spans="2:4" ht="13.5">
      <c r="B247" s="6">
        <v>11</v>
      </c>
      <c r="C247" s="6" t="e">
        <f>#REF!+D247</f>
        <v>#REF!</v>
      </c>
      <c r="D247" s="6" t="e">
        <f>IF(#REF!="男",0,1000)</f>
        <v>#REF!</v>
      </c>
    </row>
    <row r="248" spans="2:4" ht="13.5">
      <c r="B248" s="6">
        <v>12</v>
      </c>
      <c r="C248" s="6" t="e">
        <f>#REF!+D248</f>
        <v>#REF!</v>
      </c>
      <c r="D248" s="6" t="e">
        <f>IF(#REF!="男",0,1000)</f>
        <v>#REF!</v>
      </c>
    </row>
    <row r="249" spans="2:4" ht="13.5">
      <c r="B249" s="6">
        <v>13</v>
      </c>
      <c r="C249" s="6" t="e">
        <f>#REF!+D249</f>
        <v>#REF!</v>
      </c>
      <c r="D249" s="6" t="e">
        <f>IF(#REF!="男",0,1000)</f>
        <v>#REF!</v>
      </c>
    </row>
    <row r="250" spans="2:4" ht="13.5">
      <c r="B250" s="6">
        <v>14</v>
      </c>
      <c r="C250" s="6" t="e">
        <f>#REF!+D250</f>
        <v>#REF!</v>
      </c>
      <c r="D250" s="6" t="e">
        <f>IF(#REF!="男",0,1000)</f>
        <v>#REF!</v>
      </c>
    </row>
    <row r="251" spans="2:4" ht="13.5">
      <c r="B251" s="6">
        <v>15</v>
      </c>
      <c r="C251" s="6" t="e">
        <f>#REF!+D251</f>
        <v>#REF!</v>
      </c>
      <c r="D251" s="6" t="e">
        <f>IF(#REF!="男",0,1000)</f>
        <v>#REF!</v>
      </c>
    </row>
    <row r="252" spans="2:4" ht="13.5">
      <c r="B252" s="6">
        <v>16</v>
      </c>
      <c r="C252" s="6" t="e">
        <f>#REF!+D252</f>
        <v>#REF!</v>
      </c>
      <c r="D252" s="6" t="e">
        <f>IF(#REF!="男",0,1000)</f>
        <v>#REF!</v>
      </c>
    </row>
    <row r="253" spans="2:4" ht="13.5">
      <c r="B253" s="6">
        <v>17</v>
      </c>
      <c r="C253" s="6" t="e">
        <f>#REF!+D253</f>
        <v>#REF!</v>
      </c>
      <c r="D253" s="6" t="e">
        <f>IF(#REF!="男",0,1000)</f>
        <v>#REF!</v>
      </c>
    </row>
    <row r="254" spans="2:4" ht="13.5">
      <c r="B254" s="6">
        <v>18</v>
      </c>
      <c r="C254" s="6" t="e">
        <f>#REF!+D254</f>
        <v>#REF!</v>
      </c>
      <c r="D254" s="6" t="e">
        <f>IF(#REF!="男",0,1000)</f>
        <v>#REF!</v>
      </c>
    </row>
    <row r="255" spans="2:4" ht="13.5">
      <c r="B255" s="6">
        <v>19</v>
      </c>
      <c r="C255" s="6" t="e">
        <f>#REF!+D255</f>
        <v>#REF!</v>
      </c>
      <c r="D255" s="6" t="e">
        <f>IF(#REF!="男",0,1000)</f>
        <v>#REF!</v>
      </c>
    </row>
    <row r="256" spans="2:4" ht="13.5">
      <c r="B256" s="6">
        <v>20</v>
      </c>
      <c r="C256" s="6" t="e">
        <f>#REF!+D256</f>
        <v>#REF!</v>
      </c>
      <c r="D256" s="6" t="e">
        <f>IF(#REF!="男",0,1000)</f>
        <v>#REF!</v>
      </c>
    </row>
    <row r="257" spans="1:4" ht="13.5">
      <c r="A257" s="6">
        <v>14</v>
      </c>
      <c r="B257" s="6">
        <v>1</v>
      </c>
      <c r="C257" s="6" t="e">
        <f>#REF!+D257</f>
        <v>#REF!</v>
      </c>
      <c r="D257" s="6" t="e">
        <f>IF(#REF!="男",0,1000)</f>
        <v>#REF!</v>
      </c>
    </row>
    <row r="258" spans="2:4" ht="13.5">
      <c r="B258" s="6">
        <v>2</v>
      </c>
      <c r="C258" s="6" t="e">
        <f>#REF!+D258</f>
        <v>#REF!</v>
      </c>
      <c r="D258" s="6" t="e">
        <f>IF(#REF!="男",0,1000)</f>
        <v>#REF!</v>
      </c>
    </row>
    <row r="259" spans="2:4" ht="13.5">
      <c r="B259" s="6">
        <v>3</v>
      </c>
      <c r="C259" s="6" t="e">
        <f>#REF!+D259</f>
        <v>#REF!</v>
      </c>
      <c r="D259" s="6" t="e">
        <f>IF(#REF!="男",0,1000)</f>
        <v>#REF!</v>
      </c>
    </row>
    <row r="260" spans="2:4" ht="13.5">
      <c r="B260" s="6">
        <v>4</v>
      </c>
      <c r="C260" s="6" t="e">
        <f>#REF!+D260</f>
        <v>#REF!</v>
      </c>
      <c r="D260" s="6" t="e">
        <f>IF(#REF!="男",0,1000)</f>
        <v>#REF!</v>
      </c>
    </row>
    <row r="261" spans="2:4" ht="13.5">
      <c r="B261" s="6">
        <v>5</v>
      </c>
      <c r="C261" s="6" t="e">
        <f>#REF!+D261</f>
        <v>#REF!</v>
      </c>
      <c r="D261" s="6" t="e">
        <f>IF(#REF!="男",0,1000)</f>
        <v>#REF!</v>
      </c>
    </row>
    <row r="262" spans="2:4" ht="13.5">
      <c r="B262" s="6">
        <v>6</v>
      </c>
      <c r="C262" s="6" t="e">
        <f>#REF!+D262</f>
        <v>#REF!</v>
      </c>
      <c r="D262" s="6" t="e">
        <f>IF(#REF!="男",0,1000)</f>
        <v>#REF!</v>
      </c>
    </row>
    <row r="263" spans="2:4" ht="13.5">
      <c r="B263" s="6">
        <v>7</v>
      </c>
      <c r="C263" s="6" t="e">
        <f>#REF!+D263</f>
        <v>#REF!</v>
      </c>
      <c r="D263" s="6" t="e">
        <f>IF(#REF!="男",0,1000)</f>
        <v>#REF!</v>
      </c>
    </row>
    <row r="264" spans="2:4" ht="13.5">
      <c r="B264" s="6">
        <v>8</v>
      </c>
      <c r="C264" s="6" t="e">
        <f>#REF!+D264</f>
        <v>#REF!</v>
      </c>
      <c r="D264" s="6" t="e">
        <f>IF(#REF!="男",0,1000)</f>
        <v>#REF!</v>
      </c>
    </row>
    <row r="265" spans="2:4" ht="13.5">
      <c r="B265" s="6">
        <v>9</v>
      </c>
      <c r="C265" s="6" t="e">
        <f>#REF!+D265</f>
        <v>#REF!</v>
      </c>
      <c r="D265" s="6" t="e">
        <f>IF(#REF!="男",0,1000)</f>
        <v>#REF!</v>
      </c>
    </row>
    <row r="266" spans="2:4" ht="13.5">
      <c r="B266" s="6">
        <v>10</v>
      </c>
      <c r="C266" s="6" t="e">
        <f>#REF!+D266</f>
        <v>#REF!</v>
      </c>
      <c r="D266" s="6" t="e">
        <f>IF(#REF!="男",0,1000)</f>
        <v>#REF!</v>
      </c>
    </row>
    <row r="267" spans="2:4" ht="13.5">
      <c r="B267" s="6">
        <v>11</v>
      </c>
      <c r="C267" s="6" t="e">
        <f>#REF!+D267</f>
        <v>#REF!</v>
      </c>
      <c r="D267" s="6" t="e">
        <f>IF(#REF!="男",0,1000)</f>
        <v>#REF!</v>
      </c>
    </row>
    <row r="268" spans="2:4" ht="13.5">
      <c r="B268" s="6">
        <v>12</v>
      </c>
      <c r="C268" s="6" t="e">
        <f>#REF!+D268</f>
        <v>#REF!</v>
      </c>
      <c r="D268" s="6" t="e">
        <f>IF(#REF!="男",0,1000)</f>
        <v>#REF!</v>
      </c>
    </row>
    <row r="269" spans="2:4" ht="13.5">
      <c r="B269" s="6">
        <v>13</v>
      </c>
      <c r="C269" s="6" t="e">
        <f>#REF!+D269</f>
        <v>#REF!</v>
      </c>
      <c r="D269" s="6" t="e">
        <f>IF(#REF!="男",0,1000)</f>
        <v>#REF!</v>
      </c>
    </row>
    <row r="270" spans="2:4" ht="13.5">
      <c r="B270" s="6">
        <v>14</v>
      </c>
      <c r="C270" s="6" t="e">
        <f>#REF!+D270</f>
        <v>#REF!</v>
      </c>
      <c r="D270" s="6" t="e">
        <f>IF(#REF!="男",0,1000)</f>
        <v>#REF!</v>
      </c>
    </row>
    <row r="271" spans="2:4" ht="13.5">
      <c r="B271" s="6">
        <v>15</v>
      </c>
      <c r="C271" s="6" t="e">
        <f>#REF!+D271</f>
        <v>#REF!</v>
      </c>
      <c r="D271" s="6" t="e">
        <f>IF(#REF!="男",0,1000)</f>
        <v>#REF!</v>
      </c>
    </row>
    <row r="272" spans="2:4" ht="13.5">
      <c r="B272" s="6">
        <v>16</v>
      </c>
      <c r="C272" s="6" t="e">
        <f>#REF!+D272</f>
        <v>#REF!</v>
      </c>
      <c r="D272" s="6" t="e">
        <f>IF(#REF!="男",0,1000)</f>
        <v>#REF!</v>
      </c>
    </row>
    <row r="273" spans="2:4" ht="13.5">
      <c r="B273" s="6">
        <v>17</v>
      </c>
      <c r="C273" s="6" t="e">
        <f>#REF!+D273</f>
        <v>#REF!</v>
      </c>
      <c r="D273" s="6" t="e">
        <f>IF(#REF!="男",0,1000)</f>
        <v>#REF!</v>
      </c>
    </row>
    <row r="274" spans="2:4" ht="13.5">
      <c r="B274" s="6">
        <v>18</v>
      </c>
      <c r="C274" s="6" t="e">
        <f>#REF!+D274</f>
        <v>#REF!</v>
      </c>
      <c r="D274" s="6" t="e">
        <f>IF(#REF!="男",0,1000)</f>
        <v>#REF!</v>
      </c>
    </row>
    <row r="275" spans="2:4" ht="13.5">
      <c r="B275" s="6">
        <v>19</v>
      </c>
      <c r="C275" s="6" t="e">
        <f>#REF!+D275</f>
        <v>#REF!</v>
      </c>
      <c r="D275" s="6" t="e">
        <f>IF(#REF!="男",0,1000)</f>
        <v>#REF!</v>
      </c>
    </row>
    <row r="276" spans="2:4" ht="13.5">
      <c r="B276" s="6">
        <v>20</v>
      </c>
      <c r="C276" s="6" t="e">
        <f>#REF!+D276</f>
        <v>#REF!</v>
      </c>
      <c r="D276" s="6" t="e">
        <f>IF(#REF!="男",0,1000)</f>
        <v>#REF!</v>
      </c>
    </row>
    <row r="277" spans="1:4" ht="13.5">
      <c r="A277" s="6">
        <v>15</v>
      </c>
      <c r="B277" s="6">
        <v>1</v>
      </c>
      <c r="C277" s="6" t="e">
        <f>#REF!+D277</f>
        <v>#REF!</v>
      </c>
      <c r="D277" s="6" t="e">
        <f>IF(#REF!="男",0,1000)</f>
        <v>#REF!</v>
      </c>
    </row>
    <row r="278" spans="2:4" ht="13.5">
      <c r="B278" s="6">
        <v>2</v>
      </c>
      <c r="C278" s="6" t="e">
        <f>#REF!+D278</f>
        <v>#REF!</v>
      </c>
      <c r="D278" s="6" t="e">
        <f>IF(#REF!="男",0,1000)</f>
        <v>#REF!</v>
      </c>
    </row>
    <row r="279" spans="2:4" ht="13.5">
      <c r="B279" s="6">
        <v>3</v>
      </c>
      <c r="C279" s="6" t="e">
        <f>#REF!+D279</f>
        <v>#REF!</v>
      </c>
      <c r="D279" s="6" t="e">
        <f>IF(#REF!="男",0,1000)</f>
        <v>#REF!</v>
      </c>
    </row>
    <row r="280" spans="2:4" ht="13.5">
      <c r="B280" s="6">
        <v>4</v>
      </c>
      <c r="C280" s="6" t="e">
        <f>#REF!+D280</f>
        <v>#REF!</v>
      </c>
      <c r="D280" s="6" t="e">
        <f>IF(#REF!="男",0,1000)</f>
        <v>#REF!</v>
      </c>
    </row>
    <row r="281" spans="2:4" ht="13.5">
      <c r="B281" s="6">
        <v>5</v>
      </c>
      <c r="C281" s="6" t="e">
        <f>#REF!+D281</f>
        <v>#REF!</v>
      </c>
      <c r="D281" s="6" t="e">
        <f>IF(#REF!="男",0,1000)</f>
        <v>#REF!</v>
      </c>
    </row>
    <row r="282" spans="2:4" ht="13.5">
      <c r="B282" s="6">
        <v>6</v>
      </c>
      <c r="C282" s="6" t="e">
        <f>#REF!+D282</f>
        <v>#REF!</v>
      </c>
      <c r="D282" s="6" t="e">
        <f>IF(#REF!="男",0,1000)</f>
        <v>#REF!</v>
      </c>
    </row>
    <row r="283" spans="2:4" ht="13.5">
      <c r="B283" s="6">
        <v>7</v>
      </c>
      <c r="C283" s="6" t="e">
        <f>#REF!+D283</f>
        <v>#REF!</v>
      </c>
      <c r="D283" s="6" t="e">
        <f>IF(#REF!="男",0,1000)</f>
        <v>#REF!</v>
      </c>
    </row>
    <row r="284" spans="2:4" ht="13.5">
      <c r="B284" s="6">
        <v>8</v>
      </c>
      <c r="C284" s="6" t="e">
        <f>#REF!+D284</f>
        <v>#REF!</v>
      </c>
      <c r="D284" s="6" t="e">
        <f>IF(#REF!="男",0,1000)</f>
        <v>#REF!</v>
      </c>
    </row>
    <row r="285" spans="2:4" ht="13.5">
      <c r="B285" s="6">
        <v>9</v>
      </c>
      <c r="C285" s="6" t="e">
        <f>#REF!+D285</f>
        <v>#REF!</v>
      </c>
      <c r="D285" s="6" t="e">
        <f>IF(#REF!="男",0,1000)</f>
        <v>#REF!</v>
      </c>
    </row>
    <row r="286" spans="2:4" ht="13.5">
      <c r="B286" s="6">
        <v>10</v>
      </c>
      <c r="C286" s="6" t="e">
        <f>#REF!+D286</f>
        <v>#REF!</v>
      </c>
      <c r="D286" s="6" t="e">
        <f>IF(#REF!="男",0,1000)</f>
        <v>#REF!</v>
      </c>
    </row>
    <row r="287" spans="2:4" ht="13.5">
      <c r="B287" s="6">
        <v>11</v>
      </c>
      <c r="C287" s="6" t="e">
        <f>#REF!+D287</f>
        <v>#REF!</v>
      </c>
      <c r="D287" s="6" t="e">
        <f>IF(#REF!="男",0,1000)</f>
        <v>#REF!</v>
      </c>
    </row>
    <row r="288" spans="2:4" ht="13.5">
      <c r="B288" s="6">
        <v>12</v>
      </c>
      <c r="C288" s="6" t="e">
        <f>#REF!+D288</f>
        <v>#REF!</v>
      </c>
      <c r="D288" s="6" t="e">
        <f>IF(#REF!="男",0,1000)</f>
        <v>#REF!</v>
      </c>
    </row>
    <row r="289" spans="2:4" ht="13.5">
      <c r="B289" s="6">
        <v>13</v>
      </c>
      <c r="C289" s="6" t="e">
        <f>#REF!+D289</f>
        <v>#REF!</v>
      </c>
      <c r="D289" s="6" t="e">
        <f>IF(#REF!="男",0,1000)</f>
        <v>#REF!</v>
      </c>
    </row>
    <row r="290" spans="2:4" ht="13.5">
      <c r="B290" s="6">
        <v>14</v>
      </c>
      <c r="C290" s="6" t="e">
        <f>#REF!+D290</f>
        <v>#REF!</v>
      </c>
      <c r="D290" s="6" t="e">
        <f>IF(#REF!="男",0,1000)</f>
        <v>#REF!</v>
      </c>
    </row>
    <row r="291" spans="2:4" ht="13.5">
      <c r="B291" s="6">
        <v>15</v>
      </c>
      <c r="C291" s="6" t="e">
        <f>#REF!+D291</f>
        <v>#REF!</v>
      </c>
      <c r="D291" s="6" t="e">
        <f>IF(#REF!="男",0,1000)</f>
        <v>#REF!</v>
      </c>
    </row>
    <row r="292" spans="2:4" ht="13.5">
      <c r="B292" s="6">
        <v>16</v>
      </c>
      <c r="C292" s="6" t="e">
        <f>#REF!+D292</f>
        <v>#REF!</v>
      </c>
      <c r="D292" s="6" t="e">
        <f>IF(#REF!="男",0,1000)</f>
        <v>#REF!</v>
      </c>
    </row>
    <row r="293" spans="2:4" ht="13.5">
      <c r="B293" s="6">
        <v>17</v>
      </c>
      <c r="C293" s="6" t="e">
        <f>#REF!+D293</f>
        <v>#REF!</v>
      </c>
      <c r="D293" s="6" t="e">
        <f>IF(#REF!="男",0,1000)</f>
        <v>#REF!</v>
      </c>
    </row>
    <row r="294" spans="2:4" ht="13.5">
      <c r="B294" s="6">
        <v>18</v>
      </c>
      <c r="C294" s="6" t="e">
        <f>#REF!+D294</f>
        <v>#REF!</v>
      </c>
      <c r="D294" s="6" t="e">
        <f>IF(#REF!="男",0,1000)</f>
        <v>#REF!</v>
      </c>
    </row>
    <row r="295" spans="2:4" ht="13.5">
      <c r="B295" s="6">
        <v>19</v>
      </c>
      <c r="C295" s="6" t="e">
        <f>#REF!+D295</f>
        <v>#REF!</v>
      </c>
      <c r="D295" s="6" t="e">
        <f>IF(#REF!="男",0,1000)</f>
        <v>#REF!</v>
      </c>
    </row>
    <row r="296" spans="2:4" ht="13.5">
      <c r="B296" s="6">
        <v>20</v>
      </c>
      <c r="C296" s="6" t="e">
        <f>#REF!+D296</f>
        <v>#REF!</v>
      </c>
      <c r="D296" s="6" t="e">
        <f>IF(#REF!="男",0,1000)</f>
        <v>#REF!</v>
      </c>
    </row>
    <row r="297" spans="1:4" ht="13.5">
      <c r="A297" s="6">
        <v>16</v>
      </c>
      <c r="B297" s="6">
        <v>1</v>
      </c>
      <c r="C297" s="6" t="e">
        <f>#REF!+D297</f>
        <v>#REF!</v>
      </c>
      <c r="D297" s="6" t="e">
        <f>IF(#REF!="男",0,1000)</f>
        <v>#REF!</v>
      </c>
    </row>
    <row r="298" spans="2:4" ht="13.5">
      <c r="B298" s="6">
        <v>2</v>
      </c>
      <c r="C298" s="6" t="e">
        <f>#REF!+D298</f>
        <v>#REF!</v>
      </c>
      <c r="D298" s="6" t="e">
        <f>IF(#REF!="男",0,1000)</f>
        <v>#REF!</v>
      </c>
    </row>
    <row r="299" spans="2:4" ht="13.5">
      <c r="B299" s="6">
        <v>3</v>
      </c>
      <c r="C299" s="6" t="e">
        <f>#REF!+D299</f>
        <v>#REF!</v>
      </c>
      <c r="D299" s="6" t="e">
        <f>IF(#REF!="男",0,1000)</f>
        <v>#REF!</v>
      </c>
    </row>
    <row r="300" spans="2:4" ht="13.5">
      <c r="B300" s="6">
        <v>4</v>
      </c>
      <c r="C300" s="6" t="e">
        <f>#REF!+D300</f>
        <v>#REF!</v>
      </c>
      <c r="D300" s="6" t="e">
        <f>IF(#REF!="男",0,1000)</f>
        <v>#REF!</v>
      </c>
    </row>
    <row r="301" spans="2:4" ht="13.5">
      <c r="B301" s="6">
        <v>5</v>
      </c>
      <c r="C301" s="6" t="e">
        <f>#REF!+D301</f>
        <v>#REF!</v>
      </c>
      <c r="D301" s="6" t="e">
        <f>IF(#REF!="男",0,1000)</f>
        <v>#REF!</v>
      </c>
    </row>
    <row r="302" spans="2:4" ht="13.5">
      <c r="B302" s="6">
        <v>6</v>
      </c>
      <c r="C302" s="6" t="e">
        <f>#REF!+D302</f>
        <v>#REF!</v>
      </c>
      <c r="D302" s="6" t="e">
        <f>IF(#REF!="男",0,1000)</f>
        <v>#REF!</v>
      </c>
    </row>
    <row r="303" spans="2:4" ht="13.5">
      <c r="B303" s="6">
        <v>7</v>
      </c>
      <c r="C303" s="6" t="e">
        <f>#REF!+D303</f>
        <v>#REF!</v>
      </c>
      <c r="D303" s="6" t="e">
        <f>IF(#REF!="男",0,1000)</f>
        <v>#REF!</v>
      </c>
    </row>
    <row r="304" spans="2:4" ht="13.5">
      <c r="B304" s="6">
        <v>8</v>
      </c>
      <c r="C304" s="6" t="e">
        <f>#REF!+D304</f>
        <v>#REF!</v>
      </c>
      <c r="D304" s="6" t="e">
        <f>IF(#REF!="男",0,1000)</f>
        <v>#REF!</v>
      </c>
    </row>
    <row r="305" spans="2:4" ht="13.5">
      <c r="B305" s="6">
        <v>9</v>
      </c>
      <c r="C305" s="6" t="e">
        <f>#REF!+D305</f>
        <v>#REF!</v>
      </c>
      <c r="D305" s="6" t="e">
        <f>IF(#REF!="男",0,1000)</f>
        <v>#REF!</v>
      </c>
    </row>
    <row r="306" spans="2:4" ht="13.5">
      <c r="B306" s="6">
        <v>10</v>
      </c>
      <c r="C306" s="6" t="e">
        <f>#REF!+D306</f>
        <v>#REF!</v>
      </c>
      <c r="D306" s="6" t="e">
        <f>IF(#REF!="男",0,1000)</f>
        <v>#REF!</v>
      </c>
    </row>
    <row r="307" spans="2:4" ht="13.5">
      <c r="B307" s="6">
        <v>11</v>
      </c>
      <c r="C307" s="6" t="e">
        <f>#REF!+D307</f>
        <v>#REF!</v>
      </c>
      <c r="D307" s="6" t="e">
        <f>IF(#REF!="男",0,1000)</f>
        <v>#REF!</v>
      </c>
    </row>
    <row r="308" spans="2:4" ht="13.5">
      <c r="B308" s="6">
        <v>12</v>
      </c>
      <c r="C308" s="6" t="e">
        <f>#REF!+D308</f>
        <v>#REF!</v>
      </c>
      <c r="D308" s="6" t="e">
        <f>IF(#REF!="男",0,1000)</f>
        <v>#REF!</v>
      </c>
    </row>
    <row r="309" spans="2:4" ht="13.5">
      <c r="B309" s="6">
        <v>13</v>
      </c>
      <c r="C309" s="6" t="e">
        <f>#REF!+D309</f>
        <v>#REF!</v>
      </c>
      <c r="D309" s="6" t="e">
        <f>IF(#REF!="男",0,1000)</f>
        <v>#REF!</v>
      </c>
    </row>
    <row r="310" spans="2:4" ht="13.5">
      <c r="B310" s="6">
        <v>14</v>
      </c>
      <c r="C310" s="6" t="e">
        <f>#REF!+D310</f>
        <v>#REF!</v>
      </c>
      <c r="D310" s="6" t="e">
        <f>IF(#REF!="男",0,1000)</f>
        <v>#REF!</v>
      </c>
    </row>
    <row r="311" spans="2:4" ht="13.5">
      <c r="B311" s="6">
        <v>15</v>
      </c>
      <c r="C311" s="6" t="e">
        <f>#REF!+D311</f>
        <v>#REF!</v>
      </c>
      <c r="D311" s="6" t="e">
        <f>IF(#REF!="男",0,1000)</f>
        <v>#REF!</v>
      </c>
    </row>
    <row r="312" spans="2:4" ht="13.5">
      <c r="B312" s="6">
        <v>16</v>
      </c>
      <c r="C312" s="6" t="e">
        <f>#REF!+D312</f>
        <v>#REF!</v>
      </c>
      <c r="D312" s="6" t="e">
        <f>IF(#REF!="男",0,1000)</f>
        <v>#REF!</v>
      </c>
    </row>
    <row r="313" spans="2:4" ht="13.5">
      <c r="B313" s="6">
        <v>17</v>
      </c>
      <c r="C313" s="6" t="e">
        <f>#REF!+D313</f>
        <v>#REF!</v>
      </c>
      <c r="D313" s="6" t="e">
        <f>IF(#REF!="男",0,1000)</f>
        <v>#REF!</v>
      </c>
    </row>
    <row r="314" spans="2:4" ht="13.5">
      <c r="B314" s="6">
        <v>18</v>
      </c>
      <c r="C314" s="6" t="e">
        <f>#REF!+D314</f>
        <v>#REF!</v>
      </c>
      <c r="D314" s="6" t="e">
        <f>IF(#REF!="男",0,1000)</f>
        <v>#REF!</v>
      </c>
    </row>
    <row r="315" spans="2:4" ht="13.5">
      <c r="B315" s="6">
        <v>19</v>
      </c>
      <c r="C315" s="6" t="e">
        <f>#REF!+D315</f>
        <v>#REF!</v>
      </c>
      <c r="D315" s="6" t="e">
        <f>IF(#REF!="男",0,1000)</f>
        <v>#REF!</v>
      </c>
    </row>
    <row r="316" spans="2:4" ht="13.5">
      <c r="B316" s="6">
        <v>20</v>
      </c>
      <c r="C316" s="6" t="e">
        <f>#REF!+D316</f>
        <v>#REF!</v>
      </c>
      <c r="D316" s="6" t="e">
        <f>IF(#REF!="男",0,1000)</f>
        <v>#REF!</v>
      </c>
    </row>
    <row r="317" spans="1:4" ht="13.5">
      <c r="A317" s="6">
        <v>17</v>
      </c>
      <c r="B317" s="6">
        <v>1</v>
      </c>
      <c r="C317" s="6" t="e">
        <f>#REF!+D317</f>
        <v>#REF!</v>
      </c>
      <c r="D317" s="6" t="e">
        <f>IF(#REF!="男",0,1000)</f>
        <v>#REF!</v>
      </c>
    </row>
    <row r="318" spans="2:4" ht="13.5">
      <c r="B318" s="6">
        <v>2</v>
      </c>
      <c r="C318" s="6" t="e">
        <f>#REF!+D318</f>
        <v>#REF!</v>
      </c>
      <c r="D318" s="6" t="e">
        <f>IF(#REF!="男",0,1000)</f>
        <v>#REF!</v>
      </c>
    </row>
    <row r="319" spans="2:4" ht="13.5">
      <c r="B319" s="6">
        <v>3</v>
      </c>
      <c r="C319" s="6" t="e">
        <f>#REF!+D319</f>
        <v>#REF!</v>
      </c>
      <c r="D319" s="6" t="e">
        <f>IF(#REF!="男",0,1000)</f>
        <v>#REF!</v>
      </c>
    </row>
    <row r="320" spans="2:4" ht="13.5">
      <c r="B320" s="6">
        <v>4</v>
      </c>
      <c r="C320" s="6" t="e">
        <f>#REF!+D320</f>
        <v>#REF!</v>
      </c>
      <c r="D320" s="6" t="e">
        <f>IF(#REF!="男",0,1000)</f>
        <v>#REF!</v>
      </c>
    </row>
    <row r="321" spans="2:4" ht="13.5">
      <c r="B321" s="6">
        <v>5</v>
      </c>
      <c r="C321" s="6" t="e">
        <f>#REF!+D321</f>
        <v>#REF!</v>
      </c>
      <c r="D321" s="6" t="e">
        <f>IF(#REF!="男",0,1000)</f>
        <v>#REF!</v>
      </c>
    </row>
    <row r="322" spans="2:4" ht="13.5">
      <c r="B322" s="6">
        <v>6</v>
      </c>
      <c r="C322" s="6" t="e">
        <f>#REF!+D322</f>
        <v>#REF!</v>
      </c>
      <c r="D322" s="6" t="e">
        <f>IF(#REF!="男",0,1000)</f>
        <v>#REF!</v>
      </c>
    </row>
    <row r="323" spans="2:4" ht="13.5">
      <c r="B323" s="6">
        <v>7</v>
      </c>
      <c r="C323" s="6" t="e">
        <f>#REF!+D323</f>
        <v>#REF!</v>
      </c>
      <c r="D323" s="6" t="e">
        <f>IF(#REF!="男",0,1000)</f>
        <v>#REF!</v>
      </c>
    </row>
    <row r="324" spans="2:4" ht="13.5">
      <c r="B324" s="6">
        <v>8</v>
      </c>
      <c r="C324" s="6" t="e">
        <f>#REF!+D324</f>
        <v>#REF!</v>
      </c>
      <c r="D324" s="6" t="e">
        <f>IF(#REF!="男",0,1000)</f>
        <v>#REF!</v>
      </c>
    </row>
    <row r="325" spans="2:4" ht="13.5">
      <c r="B325" s="6">
        <v>9</v>
      </c>
      <c r="C325" s="6" t="e">
        <f>#REF!+D325</f>
        <v>#REF!</v>
      </c>
      <c r="D325" s="6" t="e">
        <f>IF(#REF!="男",0,1000)</f>
        <v>#REF!</v>
      </c>
    </row>
    <row r="326" spans="2:4" ht="13.5">
      <c r="B326" s="6">
        <v>10</v>
      </c>
      <c r="C326" s="6" t="e">
        <f>#REF!+D326</f>
        <v>#REF!</v>
      </c>
      <c r="D326" s="6" t="e">
        <f>IF(#REF!="男",0,1000)</f>
        <v>#REF!</v>
      </c>
    </row>
    <row r="327" spans="2:4" ht="13.5">
      <c r="B327" s="6">
        <v>11</v>
      </c>
      <c r="C327" s="6" t="e">
        <f>#REF!+D327</f>
        <v>#REF!</v>
      </c>
      <c r="D327" s="6" t="e">
        <f>IF(#REF!="男",0,1000)</f>
        <v>#REF!</v>
      </c>
    </row>
    <row r="328" spans="2:4" ht="13.5">
      <c r="B328" s="6">
        <v>12</v>
      </c>
      <c r="C328" s="6" t="e">
        <f>#REF!+D328</f>
        <v>#REF!</v>
      </c>
      <c r="D328" s="6" t="e">
        <f>IF(#REF!="男",0,1000)</f>
        <v>#REF!</v>
      </c>
    </row>
    <row r="329" spans="2:4" ht="13.5">
      <c r="B329" s="6">
        <v>13</v>
      </c>
      <c r="C329" s="6" t="e">
        <f>#REF!+D329</f>
        <v>#REF!</v>
      </c>
      <c r="D329" s="6" t="e">
        <f>IF(#REF!="男",0,1000)</f>
        <v>#REF!</v>
      </c>
    </row>
    <row r="330" spans="2:4" ht="13.5">
      <c r="B330" s="6">
        <v>14</v>
      </c>
      <c r="C330" s="6" t="e">
        <f>#REF!+D330</f>
        <v>#REF!</v>
      </c>
      <c r="D330" s="6" t="e">
        <f>IF(#REF!="男",0,1000)</f>
        <v>#REF!</v>
      </c>
    </row>
    <row r="331" spans="2:4" ht="13.5">
      <c r="B331" s="6">
        <v>15</v>
      </c>
      <c r="C331" s="6" t="e">
        <f>#REF!+D331</f>
        <v>#REF!</v>
      </c>
      <c r="D331" s="6" t="e">
        <f>IF(#REF!="男",0,1000)</f>
        <v>#REF!</v>
      </c>
    </row>
    <row r="332" spans="2:4" ht="13.5">
      <c r="B332" s="6">
        <v>16</v>
      </c>
      <c r="C332" s="6" t="e">
        <f>#REF!+D332</f>
        <v>#REF!</v>
      </c>
      <c r="D332" s="6" t="e">
        <f>IF(#REF!="男",0,1000)</f>
        <v>#REF!</v>
      </c>
    </row>
    <row r="333" spans="2:4" ht="13.5">
      <c r="B333" s="6">
        <v>17</v>
      </c>
      <c r="C333" s="6" t="e">
        <f>#REF!+D333</f>
        <v>#REF!</v>
      </c>
      <c r="D333" s="6" t="e">
        <f>IF(#REF!="男",0,1000)</f>
        <v>#REF!</v>
      </c>
    </row>
    <row r="334" spans="2:4" ht="13.5">
      <c r="B334" s="6">
        <v>18</v>
      </c>
      <c r="C334" s="6" t="e">
        <f>#REF!+D334</f>
        <v>#REF!</v>
      </c>
      <c r="D334" s="6" t="e">
        <f>IF(#REF!="男",0,1000)</f>
        <v>#REF!</v>
      </c>
    </row>
    <row r="335" spans="2:4" ht="13.5">
      <c r="B335" s="6">
        <v>19</v>
      </c>
      <c r="C335" s="6" t="e">
        <f>#REF!+D335</f>
        <v>#REF!</v>
      </c>
      <c r="D335" s="6" t="e">
        <f>IF(#REF!="男",0,1000)</f>
        <v>#REF!</v>
      </c>
    </row>
    <row r="336" spans="2:4" ht="13.5">
      <c r="B336" s="6">
        <v>20</v>
      </c>
      <c r="C336" s="6" t="e">
        <f>#REF!+D336</f>
        <v>#REF!</v>
      </c>
      <c r="D336" s="6" t="e">
        <f>IF(#REF!="男",0,1000)</f>
        <v>#REF!</v>
      </c>
    </row>
    <row r="337" spans="1:4" ht="13.5">
      <c r="A337" s="6">
        <v>18</v>
      </c>
      <c r="B337" s="6">
        <v>1</v>
      </c>
      <c r="C337" s="6" t="e">
        <f>#REF!+D337</f>
        <v>#REF!</v>
      </c>
      <c r="D337" s="6" t="e">
        <f>IF(#REF!="男",0,1000)</f>
        <v>#REF!</v>
      </c>
    </row>
    <row r="338" spans="2:4" ht="13.5">
      <c r="B338" s="6">
        <v>2</v>
      </c>
      <c r="C338" s="6" t="e">
        <f>#REF!+D338</f>
        <v>#REF!</v>
      </c>
      <c r="D338" s="6" t="e">
        <f>IF(#REF!="男",0,1000)</f>
        <v>#REF!</v>
      </c>
    </row>
    <row r="339" spans="2:4" ht="13.5">
      <c r="B339" s="6">
        <v>3</v>
      </c>
      <c r="C339" s="6" t="e">
        <f>#REF!+D339</f>
        <v>#REF!</v>
      </c>
      <c r="D339" s="6" t="e">
        <f>IF(#REF!="男",0,1000)</f>
        <v>#REF!</v>
      </c>
    </row>
    <row r="340" spans="2:4" ht="13.5">
      <c r="B340" s="6">
        <v>4</v>
      </c>
      <c r="C340" s="6" t="e">
        <f>#REF!+D340</f>
        <v>#REF!</v>
      </c>
      <c r="D340" s="6" t="e">
        <f>IF(#REF!="男",0,1000)</f>
        <v>#REF!</v>
      </c>
    </row>
    <row r="341" spans="2:4" ht="13.5">
      <c r="B341" s="6">
        <v>5</v>
      </c>
      <c r="C341" s="6" t="e">
        <f>#REF!+D341</f>
        <v>#REF!</v>
      </c>
      <c r="D341" s="6" t="e">
        <f>IF(#REF!="男",0,1000)</f>
        <v>#REF!</v>
      </c>
    </row>
    <row r="342" spans="2:4" ht="13.5">
      <c r="B342" s="6">
        <v>6</v>
      </c>
      <c r="C342" s="6" t="e">
        <f>#REF!+D342</f>
        <v>#REF!</v>
      </c>
      <c r="D342" s="6" t="e">
        <f>IF(#REF!="男",0,1000)</f>
        <v>#REF!</v>
      </c>
    </row>
    <row r="343" spans="2:4" ht="13.5">
      <c r="B343" s="6">
        <v>7</v>
      </c>
      <c r="C343" s="6" t="e">
        <f>#REF!+D343</f>
        <v>#REF!</v>
      </c>
      <c r="D343" s="6" t="e">
        <f>IF(#REF!="男",0,1000)</f>
        <v>#REF!</v>
      </c>
    </row>
    <row r="344" spans="2:4" ht="13.5">
      <c r="B344" s="6">
        <v>8</v>
      </c>
      <c r="C344" s="6" t="e">
        <f>#REF!+D344</f>
        <v>#REF!</v>
      </c>
      <c r="D344" s="6" t="e">
        <f>IF(#REF!="男",0,1000)</f>
        <v>#REF!</v>
      </c>
    </row>
    <row r="345" spans="2:4" ht="13.5">
      <c r="B345" s="6">
        <v>9</v>
      </c>
      <c r="C345" s="6" t="e">
        <f>#REF!+D345</f>
        <v>#REF!</v>
      </c>
      <c r="D345" s="6" t="e">
        <f>IF(#REF!="男",0,1000)</f>
        <v>#REF!</v>
      </c>
    </row>
    <row r="346" spans="2:4" ht="13.5">
      <c r="B346" s="6">
        <v>10</v>
      </c>
      <c r="C346" s="6" t="e">
        <f>#REF!+D346</f>
        <v>#REF!</v>
      </c>
      <c r="D346" s="6" t="e">
        <f>IF(#REF!="男",0,1000)</f>
        <v>#REF!</v>
      </c>
    </row>
    <row r="347" spans="2:4" ht="13.5">
      <c r="B347" s="6">
        <v>11</v>
      </c>
      <c r="C347" s="6" t="e">
        <f>#REF!+D347</f>
        <v>#REF!</v>
      </c>
      <c r="D347" s="6" t="e">
        <f>IF(#REF!="男",0,1000)</f>
        <v>#REF!</v>
      </c>
    </row>
    <row r="348" spans="2:4" ht="13.5">
      <c r="B348" s="6">
        <v>12</v>
      </c>
      <c r="C348" s="6" t="e">
        <f>#REF!+D348</f>
        <v>#REF!</v>
      </c>
      <c r="D348" s="6" t="e">
        <f>IF(#REF!="男",0,1000)</f>
        <v>#REF!</v>
      </c>
    </row>
    <row r="349" spans="2:4" ht="13.5">
      <c r="B349" s="6">
        <v>13</v>
      </c>
      <c r="C349" s="6" t="e">
        <f>#REF!+D349</f>
        <v>#REF!</v>
      </c>
      <c r="D349" s="6" t="e">
        <f>IF(#REF!="男",0,1000)</f>
        <v>#REF!</v>
      </c>
    </row>
    <row r="350" spans="2:4" ht="13.5">
      <c r="B350" s="6">
        <v>14</v>
      </c>
      <c r="C350" s="6" t="e">
        <f>#REF!+D350</f>
        <v>#REF!</v>
      </c>
      <c r="D350" s="6" t="e">
        <f>IF(#REF!="男",0,1000)</f>
        <v>#REF!</v>
      </c>
    </row>
    <row r="351" spans="2:4" ht="13.5">
      <c r="B351" s="6">
        <v>15</v>
      </c>
      <c r="C351" s="6" t="e">
        <f>#REF!+D351</f>
        <v>#REF!</v>
      </c>
      <c r="D351" s="6" t="e">
        <f>IF(#REF!="男",0,1000)</f>
        <v>#REF!</v>
      </c>
    </row>
    <row r="352" spans="2:4" ht="13.5">
      <c r="B352" s="6">
        <v>16</v>
      </c>
      <c r="C352" s="6" t="e">
        <f>#REF!+D352</f>
        <v>#REF!</v>
      </c>
      <c r="D352" s="6" t="e">
        <f>IF(#REF!="男",0,1000)</f>
        <v>#REF!</v>
      </c>
    </row>
    <row r="353" spans="2:4" ht="13.5">
      <c r="B353" s="6">
        <v>17</v>
      </c>
      <c r="C353" s="6" t="e">
        <f>#REF!+D353</f>
        <v>#REF!</v>
      </c>
      <c r="D353" s="6" t="e">
        <f>IF(#REF!="男",0,1000)</f>
        <v>#REF!</v>
      </c>
    </row>
    <row r="354" spans="2:4" ht="13.5">
      <c r="B354" s="6">
        <v>18</v>
      </c>
      <c r="C354" s="6" t="e">
        <f>#REF!+D354</f>
        <v>#REF!</v>
      </c>
      <c r="D354" s="6" t="e">
        <f>IF(#REF!="男",0,1000)</f>
        <v>#REF!</v>
      </c>
    </row>
    <row r="355" spans="2:4" ht="13.5">
      <c r="B355" s="6">
        <v>19</v>
      </c>
      <c r="C355" s="6" t="e">
        <f>#REF!+D355</f>
        <v>#REF!</v>
      </c>
      <c r="D355" s="6" t="e">
        <f>IF(#REF!="男",0,1000)</f>
        <v>#REF!</v>
      </c>
    </row>
    <row r="356" spans="2:4" ht="13.5">
      <c r="B356" s="6">
        <v>20</v>
      </c>
      <c r="C356" s="6" t="e">
        <f>#REF!+D356</f>
        <v>#REF!</v>
      </c>
      <c r="D356" s="6" t="e">
        <f>IF(#REF!="男",0,1000)</f>
        <v>#REF!</v>
      </c>
    </row>
    <row r="357" spans="1:4" ht="13.5">
      <c r="A357" s="6">
        <v>19</v>
      </c>
      <c r="B357" s="6">
        <v>1</v>
      </c>
      <c r="C357" s="6" t="e">
        <f>#REF!+D357</f>
        <v>#REF!</v>
      </c>
      <c r="D357" s="6" t="e">
        <f>IF(#REF!="男",0,1000)</f>
        <v>#REF!</v>
      </c>
    </row>
    <row r="358" spans="2:4" ht="13.5">
      <c r="B358" s="6">
        <v>2</v>
      </c>
      <c r="C358" s="6" t="e">
        <f>#REF!+D358</f>
        <v>#REF!</v>
      </c>
      <c r="D358" s="6" t="e">
        <f>IF(#REF!="男",0,1000)</f>
        <v>#REF!</v>
      </c>
    </row>
    <row r="359" spans="2:4" ht="13.5">
      <c r="B359" s="6">
        <v>3</v>
      </c>
      <c r="C359" s="6" t="e">
        <f>#REF!+D359</f>
        <v>#REF!</v>
      </c>
      <c r="D359" s="6" t="e">
        <f>IF(#REF!="男",0,1000)</f>
        <v>#REF!</v>
      </c>
    </row>
    <row r="360" spans="2:4" ht="13.5">
      <c r="B360" s="6">
        <v>4</v>
      </c>
      <c r="C360" s="6" t="e">
        <f>#REF!+D360</f>
        <v>#REF!</v>
      </c>
      <c r="D360" s="6" t="e">
        <f>IF(#REF!="男",0,1000)</f>
        <v>#REF!</v>
      </c>
    </row>
    <row r="361" spans="2:4" ht="13.5">
      <c r="B361" s="6">
        <v>5</v>
      </c>
      <c r="C361" s="6" t="e">
        <f>#REF!+D361</f>
        <v>#REF!</v>
      </c>
      <c r="D361" s="6" t="e">
        <f>IF(#REF!="男",0,1000)</f>
        <v>#REF!</v>
      </c>
    </row>
    <row r="362" spans="2:4" ht="13.5">
      <c r="B362" s="6">
        <v>6</v>
      </c>
      <c r="C362" s="6" t="e">
        <f>#REF!+D362</f>
        <v>#REF!</v>
      </c>
      <c r="D362" s="6" t="e">
        <f>IF(#REF!="男",0,1000)</f>
        <v>#REF!</v>
      </c>
    </row>
    <row r="363" spans="2:4" ht="13.5">
      <c r="B363" s="6">
        <v>7</v>
      </c>
      <c r="C363" s="6" t="e">
        <f>#REF!+D363</f>
        <v>#REF!</v>
      </c>
      <c r="D363" s="6" t="e">
        <f>IF(#REF!="男",0,1000)</f>
        <v>#REF!</v>
      </c>
    </row>
    <row r="364" spans="2:4" ht="13.5">
      <c r="B364" s="6">
        <v>8</v>
      </c>
      <c r="C364" s="6" t="e">
        <f>#REF!+D364</f>
        <v>#REF!</v>
      </c>
      <c r="D364" s="6" t="e">
        <f>IF(#REF!="男",0,1000)</f>
        <v>#REF!</v>
      </c>
    </row>
    <row r="365" spans="2:4" ht="13.5">
      <c r="B365" s="6">
        <v>9</v>
      </c>
      <c r="C365" s="6" t="e">
        <f>#REF!+D365</f>
        <v>#REF!</v>
      </c>
      <c r="D365" s="6" t="e">
        <f>IF(#REF!="男",0,1000)</f>
        <v>#REF!</v>
      </c>
    </row>
    <row r="366" spans="2:4" ht="13.5">
      <c r="B366" s="6">
        <v>10</v>
      </c>
      <c r="C366" s="6" t="e">
        <f>#REF!+D366</f>
        <v>#REF!</v>
      </c>
      <c r="D366" s="6" t="e">
        <f>IF(#REF!="男",0,1000)</f>
        <v>#REF!</v>
      </c>
    </row>
    <row r="367" spans="2:4" ht="13.5">
      <c r="B367" s="6">
        <v>11</v>
      </c>
      <c r="C367" s="6" t="e">
        <f>#REF!+D367</f>
        <v>#REF!</v>
      </c>
      <c r="D367" s="6" t="e">
        <f>IF(#REF!="男",0,1000)</f>
        <v>#REF!</v>
      </c>
    </row>
    <row r="368" spans="2:4" ht="13.5">
      <c r="B368" s="6">
        <v>12</v>
      </c>
      <c r="C368" s="6" t="e">
        <f>#REF!+D368</f>
        <v>#REF!</v>
      </c>
      <c r="D368" s="6" t="e">
        <f>IF(#REF!="男",0,1000)</f>
        <v>#REF!</v>
      </c>
    </row>
    <row r="369" spans="2:4" ht="13.5">
      <c r="B369" s="6">
        <v>13</v>
      </c>
      <c r="C369" s="6" t="e">
        <f>#REF!+D369</f>
        <v>#REF!</v>
      </c>
      <c r="D369" s="6" t="e">
        <f>IF(#REF!="男",0,1000)</f>
        <v>#REF!</v>
      </c>
    </row>
    <row r="370" spans="2:4" ht="13.5">
      <c r="B370" s="6">
        <v>14</v>
      </c>
      <c r="C370" s="6" t="e">
        <f>#REF!+D370</f>
        <v>#REF!</v>
      </c>
      <c r="D370" s="6" t="e">
        <f>IF(#REF!="男",0,1000)</f>
        <v>#REF!</v>
      </c>
    </row>
    <row r="371" spans="2:4" ht="13.5">
      <c r="B371" s="6">
        <v>15</v>
      </c>
      <c r="C371" s="6" t="e">
        <f>#REF!+D371</f>
        <v>#REF!</v>
      </c>
      <c r="D371" s="6" t="e">
        <f>IF(#REF!="男",0,1000)</f>
        <v>#REF!</v>
      </c>
    </row>
    <row r="372" spans="2:4" ht="13.5">
      <c r="B372" s="6">
        <v>16</v>
      </c>
      <c r="C372" s="6" t="e">
        <f>#REF!+D372</f>
        <v>#REF!</v>
      </c>
      <c r="D372" s="6" t="e">
        <f>IF(#REF!="男",0,1000)</f>
        <v>#REF!</v>
      </c>
    </row>
    <row r="373" spans="2:4" ht="13.5">
      <c r="B373" s="6">
        <v>17</v>
      </c>
      <c r="C373" s="6" t="e">
        <f>#REF!+D373</f>
        <v>#REF!</v>
      </c>
      <c r="D373" s="6" t="e">
        <f>IF(#REF!="男",0,1000)</f>
        <v>#REF!</v>
      </c>
    </row>
    <row r="374" spans="2:4" ht="13.5">
      <c r="B374" s="6">
        <v>18</v>
      </c>
      <c r="C374" s="6" t="e">
        <f>#REF!+D374</f>
        <v>#REF!</v>
      </c>
      <c r="D374" s="6" t="e">
        <f>IF(#REF!="男",0,1000)</f>
        <v>#REF!</v>
      </c>
    </row>
    <row r="375" spans="2:4" ht="13.5">
      <c r="B375" s="6">
        <v>19</v>
      </c>
      <c r="C375" s="6" t="e">
        <f>#REF!+D375</f>
        <v>#REF!</v>
      </c>
      <c r="D375" s="6" t="e">
        <f>IF(#REF!="男",0,1000)</f>
        <v>#REF!</v>
      </c>
    </row>
    <row r="376" spans="2:4" ht="13.5">
      <c r="B376" s="6">
        <v>20</v>
      </c>
      <c r="C376" s="6" t="e">
        <f>#REF!+D376</f>
        <v>#REF!</v>
      </c>
      <c r="D376" s="6" t="e">
        <f>IF(#REF!="男",0,1000)</f>
        <v>#REF!</v>
      </c>
    </row>
    <row r="377" spans="1:4" ht="13.5">
      <c r="A377" s="6">
        <v>20</v>
      </c>
      <c r="B377" s="6">
        <v>1</v>
      </c>
      <c r="C377" s="6" t="e">
        <f>#REF!+D377</f>
        <v>#REF!</v>
      </c>
      <c r="D377" s="6" t="e">
        <f>IF(#REF!="男",0,1000)</f>
        <v>#REF!</v>
      </c>
    </row>
    <row r="378" spans="2:4" ht="13.5">
      <c r="B378" s="6">
        <v>2</v>
      </c>
      <c r="C378" s="6" t="e">
        <f>#REF!+D378</f>
        <v>#REF!</v>
      </c>
      <c r="D378" s="6" t="e">
        <f>IF(#REF!="男",0,1000)</f>
        <v>#REF!</v>
      </c>
    </row>
    <row r="379" spans="2:4" ht="13.5">
      <c r="B379" s="6">
        <v>3</v>
      </c>
      <c r="C379" s="6" t="e">
        <f>#REF!+D379</f>
        <v>#REF!</v>
      </c>
      <c r="D379" s="6" t="e">
        <f>IF(#REF!="男",0,1000)</f>
        <v>#REF!</v>
      </c>
    </row>
    <row r="380" spans="2:4" ht="13.5">
      <c r="B380" s="6">
        <v>4</v>
      </c>
      <c r="C380" s="6" t="e">
        <f>#REF!+D380</f>
        <v>#REF!</v>
      </c>
      <c r="D380" s="6" t="e">
        <f>IF(#REF!="男",0,1000)</f>
        <v>#REF!</v>
      </c>
    </row>
    <row r="381" spans="2:4" ht="13.5">
      <c r="B381" s="6">
        <v>5</v>
      </c>
      <c r="C381" s="6" t="e">
        <f>#REF!+D381</f>
        <v>#REF!</v>
      </c>
      <c r="D381" s="6" t="e">
        <f>IF(#REF!="男",0,1000)</f>
        <v>#REF!</v>
      </c>
    </row>
    <row r="382" spans="2:4" ht="13.5">
      <c r="B382" s="6">
        <v>6</v>
      </c>
      <c r="C382" s="6" t="e">
        <f>#REF!+D382</f>
        <v>#REF!</v>
      </c>
      <c r="D382" s="6" t="e">
        <f>IF(#REF!="男",0,1000)</f>
        <v>#REF!</v>
      </c>
    </row>
    <row r="383" spans="2:4" ht="13.5">
      <c r="B383" s="6">
        <v>7</v>
      </c>
      <c r="C383" s="6" t="e">
        <f>#REF!+D383</f>
        <v>#REF!</v>
      </c>
      <c r="D383" s="6" t="e">
        <f>IF(#REF!="男",0,1000)</f>
        <v>#REF!</v>
      </c>
    </row>
    <row r="384" spans="2:4" ht="13.5">
      <c r="B384" s="6">
        <v>8</v>
      </c>
      <c r="C384" s="6" t="e">
        <f>#REF!+D384</f>
        <v>#REF!</v>
      </c>
      <c r="D384" s="6" t="e">
        <f>IF(#REF!="男",0,1000)</f>
        <v>#REF!</v>
      </c>
    </row>
    <row r="385" spans="2:4" ht="13.5">
      <c r="B385" s="6">
        <v>9</v>
      </c>
      <c r="C385" s="6" t="e">
        <f>#REF!+D385</f>
        <v>#REF!</v>
      </c>
      <c r="D385" s="6" t="e">
        <f>IF(#REF!="男",0,1000)</f>
        <v>#REF!</v>
      </c>
    </row>
    <row r="386" spans="2:4" ht="13.5">
      <c r="B386" s="6">
        <v>10</v>
      </c>
      <c r="C386" s="6" t="e">
        <f>#REF!+D386</f>
        <v>#REF!</v>
      </c>
      <c r="D386" s="6" t="e">
        <f>IF(#REF!="男",0,1000)</f>
        <v>#REF!</v>
      </c>
    </row>
    <row r="387" spans="2:4" ht="13.5">
      <c r="B387" s="6">
        <v>11</v>
      </c>
      <c r="C387" s="6" t="e">
        <f>#REF!+D387</f>
        <v>#REF!</v>
      </c>
      <c r="D387" s="6" t="e">
        <f>IF(#REF!="男",0,1000)</f>
        <v>#REF!</v>
      </c>
    </row>
    <row r="388" spans="2:4" ht="13.5">
      <c r="B388" s="6">
        <v>12</v>
      </c>
      <c r="C388" s="6" t="e">
        <f>#REF!+D388</f>
        <v>#REF!</v>
      </c>
      <c r="D388" s="6" t="e">
        <f>IF(#REF!="男",0,1000)</f>
        <v>#REF!</v>
      </c>
    </row>
    <row r="389" spans="2:4" ht="13.5">
      <c r="B389" s="6">
        <v>13</v>
      </c>
      <c r="C389" s="6" t="e">
        <f>#REF!+D389</f>
        <v>#REF!</v>
      </c>
      <c r="D389" s="6" t="e">
        <f>IF(#REF!="男",0,1000)</f>
        <v>#REF!</v>
      </c>
    </row>
    <row r="390" spans="2:4" ht="13.5">
      <c r="B390" s="6">
        <v>14</v>
      </c>
      <c r="C390" s="6" t="e">
        <f>#REF!+D390</f>
        <v>#REF!</v>
      </c>
      <c r="D390" s="6" t="e">
        <f>IF(#REF!="男",0,1000)</f>
        <v>#REF!</v>
      </c>
    </row>
    <row r="391" spans="2:4" ht="13.5">
      <c r="B391" s="6">
        <v>15</v>
      </c>
      <c r="C391" s="6" t="e">
        <f>#REF!+D391</f>
        <v>#REF!</v>
      </c>
      <c r="D391" s="6" t="e">
        <f>IF(#REF!="男",0,1000)</f>
        <v>#REF!</v>
      </c>
    </row>
    <row r="392" spans="2:4" ht="13.5">
      <c r="B392" s="6">
        <v>16</v>
      </c>
      <c r="C392" s="6" t="e">
        <f>#REF!+D392</f>
        <v>#REF!</v>
      </c>
      <c r="D392" s="6" t="e">
        <f>IF(#REF!="男",0,1000)</f>
        <v>#REF!</v>
      </c>
    </row>
    <row r="393" spans="2:4" ht="13.5">
      <c r="B393" s="6">
        <v>17</v>
      </c>
      <c r="C393" s="6" t="e">
        <f>#REF!+D393</f>
        <v>#REF!</v>
      </c>
      <c r="D393" s="6" t="e">
        <f>IF(#REF!="男",0,1000)</f>
        <v>#REF!</v>
      </c>
    </row>
    <row r="394" spans="2:4" ht="13.5">
      <c r="B394" s="6">
        <v>18</v>
      </c>
      <c r="C394" s="6" t="e">
        <f>#REF!+D394</f>
        <v>#REF!</v>
      </c>
      <c r="D394" s="6" t="e">
        <f>IF(#REF!="男",0,1000)</f>
        <v>#REF!</v>
      </c>
    </row>
    <row r="395" spans="2:4" ht="13.5">
      <c r="B395" s="6">
        <v>19</v>
      </c>
      <c r="C395" s="6" t="e">
        <f>#REF!+D395</f>
        <v>#REF!</v>
      </c>
      <c r="D395" s="6" t="e">
        <f>IF(#REF!="男",0,1000)</f>
        <v>#REF!</v>
      </c>
    </row>
    <row r="396" spans="2:4" ht="13.5">
      <c r="B396" s="6">
        <v>20</v>
      </c>
      <c r="C396" s="6" t="e">
        <f>#REF!+D396</f>
        <v>#REF!</v>
      </c>
      <c r="D396" s="6" t="e">
        <f>IF(#REF!="男",0,1000)</f>
        <v>#REF!</v>
      </c>
    </row>
    <row r="397" spans="1:4" ht="13.5">
      <c r="A397" s="6">
        <v>21</v>
      </c>
      <c r="B397" s="6">
        <v>1</v>
      </c>
      <c r="C397" s="6" t="e">
        <f>#REF!+D397</f>
        <v>#REF!</v>
      </c>
      <c r="D397" s="6" t="e">
        <f>IF(#REF!="男",0,1000)</f>
        <v>#REF!</v>
      </c>
    </row>
    <row r="398" spans="2:4" ht="13.5">
      <c r="B398" s="6">
        <v>2</v>
      </c>
      <c r="C398" s="6" t="e">
        <f>#REF!+D398</f>
        <v>#REF!</v>
      </c>
      <c r="D398" s="6" t="e">
        <f>IF(#REF!="男",0,1000)</f>
        <v>#REF!</v>
      </c>
    </row>
    <row r="399" spans="2:4" ht="13.5">
      <c r="B399" s="6">
        <v>3</v>
      </c>
      <c r="C399" s="6" t="e">
        <f>#REF!+D399</f>
        <v>#REF!</v>
      </c>
      <c r="D399" s="6" t="e">
        <f>IF(#REF!="男",0,1000)</f>
        <v>#REF!</v>
      </c>
    </row>
    <row r="400" spans="2:4" ht="13.5">
      <c r="B400" s="6">
        <v>4</v>
      </c>
      <c r="C400" s="6" t="e">
        <f>#REF!+D400</f>
        <v>#REF!</v>
      </c>
      <c r="D400" s="6" t="e">
        <f>IF(#REF!="男",0,1000)</f>
        <v>#REF!</v>
      </c>
    </row>
    <row r="401" spans="2:4" ht="13.5">
      <c r="B401" s="6">
        <v>5</v>
      </c>
      <c r="C401" s="6" t="e">
        <f>#REF!+D401</f>
        <v>#REF!</v>
      </c>
      <c r="D401" s="6" t="e">
        <f>IF(#REF!="男",0,1000)</f>
        <v>#REF!</v>
      </c>
    </row>
    <row r="402" spans="2:4" ht="13.5">
      <c r="B402" s="6">
        <v>6</v>
      </c>
      <c r="C402" s="6" t="e">
        <f>#REF!+D402</f>
        <v>#REF!</v>
      </c>
      <c r="D402" s="6" t="e">
        <f>IF(#REF!="男",0,1000)</f>
        <v>#REF!</v>
      </c>
    </row>
    <row r="403" spans="2:4" ht="13.5">
      <c r="B403" s="6">
        <v>7</v>
      </c>
      <c r="C403" s="6" t="e">
        <f>#REF!+D403</f>
        <v>#REF!</v>
      </c>
      <c r="D403" s="6" t="e">
        <f>IF(#REF!="男",0,1000)</f>
        <v>#REF!</v>
      </c>
    </row>
    <row r="404" spans="2:4" ht="13.5">
      <c r="B404" s="6">
        <v>8</v>
      </c>
      <c r="C404" s="6" t="e">
        <f>#REF!+D404</f>
        <v>#REF!</v>
      </c>
      <c r="D404" s="6" t="e">
        <f>IF(#REF!="男",0,1000)</f>
        <v>#REF!</v>
      </c>
    </row>
    <row r="405" spans="2:4" ht="13.5">
      <c r="B405" s="6">
        <v>9</v>
      </c>
      <c r="C405" s="6" t="e">
        <f>#REF!+D405</f>
        <v>#REF!</v>
      </c>
      <c r="D405" s="6" t="e">
        <f>IF(#REF!="男",0,1000)</f>
        <v>#REF!</v>
      </c>
    </row>
    <row r="406" spans="2:4" ht="13.5">
      <c r="B406" s="6">
        <v>10</v>
      </c>
      <c r="C406" s="6" t="e">
        <f>#REF!+D406</f>
        <v>#REF!</v>
      </c>
      <c r="D406" s="6" t="e">
        <f>IF(#REF!="男",0,1000)</f>
        <v>#REF!</v>
      </c>
    </row>
    <row r="407" spans="2:4" ht="13.5">
      <c r="B407" s="6">
        <v>11</v>
      </c>
      <c r="C407" s="6" t="e">
        <f>#REF!+D407</f>
        <v>#REF!</v>
      </c>
      <c r="D407" s="6" t="e">
        <f>IF(#REF!="男",0,1000)</f>
        <v>#REF!</v>
      </c>
    </row>
    <row r="408" spans="2:4" ht="13.5">
      <c r="B408" s="6">
        <v>12</v>
      </c>
      <c r="C408" s="6" t="e">
        <f>#REF!+D408</f>
        <v>#REF!</v>
      </c>
      <c r="D408" s="6" t="e">
        <f>IF(#REF!="男",0,1000)</f>
        <v>#REF!</v>
      </c>
    </row>
    <row r="409" spans="2:4" ht="13.5">
      <c r="B409" s="6">
        <v>13</v>
      </c>
      <c r="C409" s="6" t="e">
        <f>#REF!+D409</f>
        <v>#REF!</v>
      </c>
      <c r="D409" s="6" t="e">
        <f>IF(#REF!="男",0,1000)</f>
        <v>#REF!</v>
      </c>
    </row>
    <row r="410" spans="2:4" ht="13.5">
      <c r="B410" s="6">
        <v>14</v>
      </c>
      <c r="C410" s="6" t="e">
        <f>#REF!+D410</f>
        <v>#REF!</v>
      </c>
      <c r="D410" s="6" t="e">
        <f>IF(#REF!="男",0,1000)</f>
        <v>#REF!</v>
      </c>
    </row>
    <row r="411" spans="2:4" ht="13.5">
      <c r="B411" s="6">
        <v>15</v>
      </c>
      <c r="C411" s="6" t="e">
        <f>#REF!+D411</f>
        <v>#REF!</v>
      </c>
      <c r="D411" s="6" t="e">
        <f>IF(#REF!="男",0,1000)</f>
        <v>#REF!</v>
      </c>
    </row>
    <row r="412" spans="2:4" ht="13.5">
      <c r="B412" s="6">
        <v>16</v>
      </c>
      <c r="C412" s="6" t="e">
        <f>#REF!+D412</f>
        <v>#REF!</v>
      </c>
      <c r="D412" s="6" t="e">
        <f>IF(#REF!="男",0,1000)</f>
        <v>#REF!</v>
      </c>
    </row>
    <row r="413" spans="2:4" ht="13.5">
      <c r="B413" s="6">
        <v>17</v>
      </c>
      <c r="C413" s="6" t="e">
        <f>#REF!+D413</f>
        <v>#REF!</v>
      </c>
      <c r="D413" s="6" t="e">
        <f>IF(#REF!="男",0,1000)</f>
        <v>#REF!</v>
      </c>
    </row>
    <row r="414" spans="2:4" ht="13.5">
      <c r="B414" s="6">
        <v>18</v>
      </c>
      <c r="C414" s="6" t="e">
        <f>#REF!+D414</f>
        <v>#REF!</v>
      </c>
      <c r="D414" s="6" t="e">
        <f>IF(#REF!="男",0,1000)</f>
        <v>#REF!</v>
      </c>
    </row>
    <row r="415" spans="2:4" ht="13.5">
      <c r="B415" s="6">
        <v>19</v>
      </c>
      <c r="C415" s="6" t="e">
        <f>#REF!+D415</f>
        <v>#REF!</v>
      </c>
      <c r="D415" s="6" t="e">
        <f>IF(#REF!="男",0,1000)</f>
        <v>#REF!</v>
      </c>
    </row>
    <row r="416" spans="2:4" ht="13.5">
      <c r="B416" s="6">
        <v>20</v>
      </c>
      <c r="C416" s="6" t="e">
        <f>#REF!+D416</f>
        <v>#REF!</v>
      </c>
      <c r="D416" s="6" t="e">
        <f>IF(#REF!="男",0,1000)</f>
        <v>#REF!</v>
      </c>
    </row>
    <row r="417" spans="1:4" ht="13.5">
      <c r="A417" s="6">
        <v>22</v>
      </c>
      <c r="B417" s="6">
        <v>1</v>
      </c>
      <c r="C417" s="6" t="e">
        <f>#REF!+D417</f>
        <v>#REF!</v>
      </c>
      <c r="D417" s="6" t="e">
        <f>IF(#REF!="男",0,1000)</f>
        <v>#REF!</v>
      </c>
    </row>
    <row r="418" spans="2:4" ht="13.5">
      <c r="B418" s="6">
        <v>2</v>
      </c>
      <c r="C418" s="6" t="e">
        <f>#REF!+D418</f>
        <v>#REF!</v>
      </c>
      <c r="D418" s="6" t="e">
        <f>IF(#REF!="男",0,1000)</f>
        <v>#REF!</v>
      </c>
    </row>
    <row r="419" spans="2:4" ht="13.5">
      <c r="B419" s="6">
        <v>3</v>
      </c>
      <c r="C419" s="6" t="e">
        <f>#REF!+D419</f>
        <v>#REF!</v>
      </c>
      <c r="D419" s="6" t="e">
        <f>IF(#REF!="男",0,1000)</f>
        <v>#REF!</v>
      </c>
    </row>
    <row r="420" spans="2:4" ht="13.5">
      <c r="B420" s="6">
        <v>4</v>
      </c>
      <c r="C420" s="6" t="e">
        <f>#REF!+D420</f>
        <v>#REF!</v>
      </c>
      <c r="D420" s="6" t="e">
        <f>IF(#REF!="男",0,1000)</f>
        <v>#REF!</v>
      </c>
    </row>
    <row r="421" spans="2:4" ht="13.5">
      <c r="B421" s="6">
        <v>5</v>
      </c>
      <c r="C421" s="6" t="e">
        <f>#REF!+D421</f>
        <v>#REF!</v>
      </c>
      <c r="D421" s="6" t="e">
        <f>IF(#REF!="男",0,1000)</f>
        <v>#REF!</v>
      </c>
    </row>
    <row r="422" spans="2:4" ht="13.5">
      <c r="B422" s="6">
        <v>6</v>
      </c>
      <c r="C422" s="6" t="e">
        <f>#REF!+D422</f>
        <v>#REF!</v>
      </c>
      <c r="D422" s="6" t="e">
        <f>IF(#REF!="男",0,1000)</f>
        <v>#REF!</v>
      </c>
    </row>
    <row r="423" spans="2:4" ht="13.5">
      <c r="B423" s="6">
        <v>7</v>
      </c>
      <c r="C423" s="6" t="e">
        <f>#REF!+D423</f>
        <v>#REF!</v>
      </c>
      <c r="D423" s="6" t="e">
        <f>IF(#REF!="男",0,1000)</f>
        <v>#REF!</v>
      </c>
    </row>
    <row r="424" spans="2:4" ht="13.5">
      <c r="B424" s="6">
        <v>8</v>
      </c>
      <c r="C424" s="6" t="e">
        <f>#REF!+D424</f>
        <v>#REF!</v>
      </c>
      <c r="D424" s="6" t="e">
        <f>IF(#REF!="男",0,1000)</f>
        <v>#REF!</v>
      </c>
    </row>
    <row r="425" spans="2:4" ht="13.5">
      <c r="B425" s="6">
        <v>9</v>
      </c>
      <c r="C425" s="6" t="e">
        <f>#REF!+D425</f>
        <v>#REF!</v>
      </c>
      <c r="D425" s="6" t="e">
        <f>IF(#REF!="男",0,1000)</f>
        <v>#REF!</v>
      </c>
    </row>
    <row r="426" spans="2:4" ht="13.5">
      <c r="B426" s="6">
        <v>10</v>
      </c>
      <c r="C426" s="6" t="e">
        <f>#REF!+D426</f>
        <v>#REF!</v>
      </c>
      <c r="D426" s="6" t="e">
        <f>IF(#REF!="男",0,1000)</f>
        <v>#REF!</v>
      </c>
    </row>
    <row r="427" spans="2:4" ht="13.5">
      <c r="B427" s="6">
        <v>11</v>
      </c>
      <c r="C427" s="6" t="e">
        <f>#REF!+D427</f>
        <v>#REF!</v>
      </c>
      <c r="D427" s="6" t="e">
        <f>IF(#REF!="男",0,1000)</f>
        <v>#REF!</v>
      </c>
    </row>
    <row r="428" spans="2:4" ht="13.5">
      <c r="B428" s="6">
        <v>12</v>
      </c>
      <c r="C428" s="6" t="e">
        <f>#REF!+D428</f>
        <v>#REF!</v>
      </c>
      <c r="D428" s="6" t="e">
        <f>IF(#REF!="男",0,1000)</f>
        <v>#REF!</v>
      </c>
    </row>
    <row r="429" spans="2:4" ht="13.5">
      <c r="B429" s="6">
        <v>13</v>
      </c>
      <c r="C429" s="6" t="e">
        <f>#REF!+D429</f>
        <v>#REF!</v>
      </c>
      <c r="D429" s="6" t="e">
        <f>IF(#REF!="男",0,1000)</f>
        <v>#REF!</v>
      </c>
    </row>
    <row r="430" spans="2:4" ht="13.5">
      <c r="B430" s="6">
        <v>14</v>
      </c>
      <c r="C430" s="6" t="e">
        <f>#REF!+D430</f>
        <v>#REF!</v>
      </c>
      <c r="D430" s="6" t="e">
        <f>IF(#REF!="男",0,1000)</f>
        <v>#REF!</v>
      </c>
    </row>
    <row r="431" spans="2:4" ht="13.5">
      <c r="B431" s="6">
        <v>15</v>
      </c>
      <c r="C431" s="6" t="e">
        <f>#REF!+D431</f>
        <v>#REF!</v>
      </c>
      <c r="D431" s="6" t="e">
        <f>IF(#REF!="男",0,1000)</f>
        <v>#REF!</v>
      </c>
    </row>
    <row r="432" spans="2:4" ht="13.5">
      <c r="B432" s="6">
        <v>16</v>
      </c>
      <c r="C432" s="6" t="e">
        <f>#REF!+D432</f>
        <v>#REF!</v>
      </c>
      <c r="D432" s="6" t="e">
        <f>IF(#REF!="男",0,1000)</f>
        <v>#REF!</v>
      </c>
    </row>
    <row r="433" spans="2:4" ht="13.5">
      <c r="B433" s="6">
        <v>17</v>
      </c>
      <c r="C433" s="6" t="e">
        <f>#REF!+D433</f>
        <v>#REF!</v>
      </c>
      <c r="D433" s="6" t="e">
        <f>IF(#REF!="男",0,1000)</f>
        <v>#REF!</v>
      </c>
    </row>
    <row r="434" spans="2:4" ht="13.5">
      <c r="B434" s="6">
        <v>18</v>
      </c>
      <c r="C434" s="6" t="e">
        <f>#REF!+D434</f>
        <v>#REF!</v>
      </c>
      <c r="D434" s="6" t="e">
        <f>IF(#REF!="男",0,1000)</f>
        <v>#REF!</v>
      </c>
    </row>
    <row r="435" spans="2:4" ht="13.5">
      <c r="B435" s="6">
        <v>19</v>
      </c>
      <c r="C435" s="6" t="e">
        <f>#REF!+D435</f>
        <v>#REF!</v>
      </c>
      <c r="D435" s="6" t="e">
        <f>IF(#REF!="男",0,1000)</f>
        <v>#REF!</v>
      </c>
    </row>
    <row r="436" spans="2:4" ht="13.5">
      <c r="B436" s="6">
        <v>20</v>
      </c>
      <c r="C436" s="6" t="e">
        <f>#REF!+D436</f>
        <v>#REF!</v>
      </c>
      <c r="D436" s="6" t="e">
        <f>IF(#REF!="男",0,1000)</f>
        <v>#REF!</v>
      </c>
    </row>
    <row r="437" spans="1:4" ht="13.5">
      <c r="A437" s="6">
        <v>23</v>
      </c>
      <c r="B437" s="6">
        <v>1</v>
      </c>
      <c r="C437" s="6" t="e">
        <f>#REF!+D437</f>
        <v>#REF!</v>
      </c>
      <c r="D437" s="6" t="e">
        <f>IF(#REF!="男",0,1000)</f>
        <v>#REF!</v>
      </c>
    </row>
    <row r="438" spans="2:4" ht="13.5">
      <c r="B438" s="6">
        <v>2</v>
      </c>
      <c r="C438" s="6" t="e">
        <f>#REF!+D438</f>
        <v>#REF!</v>
      </c>
      <c r="D438" s="6" t="e">
        <f>IF(#REF!="男",0,1000)</f>
        <v>#REF!</v>
      </c>
    </row>
    <row r="439" spans="2:4" ht="13.5">
      <c r="B439" s="6">
        <v>3</v>
      </c>
      <c r="C439" s="6" t="e">
        <f>#REF!+D439</f>
        <v>#REF!</v>
      </c>
      <c r="D439" s="6" t="e">
        <f>IF(#REF!="男",0,1000)</f>
        <v>#REF!</v>
      </c>
    </row>
    <row r="440" spans="2:4" ht="13.5">
      <c r="B440" s="6">
        <v>4</v>
      </c>
      <c r="C440" s="6" t="e">
        <f>#REF!+D440</f>
        <v>#REF!</v>
      </c>
      <c r="D440" s="6" t="e">
        <f>IF(#REF!="男",0,1000)</f>
        <v>#REF!</v>
      </c>
    </row>
    <row r="441" spans="2:4" ht="13.5">
      <c r="B441" s="6">
        <v>5</v>
      </c>
      <c r="C441" s="6" t="e">
        <f>#REF!+D441</f>
        <v>#REF!</v>
      </c>
      <c r="D441" s="6" t="e">
        <f>IF(#REF!="男",0,1000)</f>
        <v>#REF!</v>
      </c>
    </row>
    <row r="442" spans="2:4" ht="13.5">
      <c r="B442" s="6">
        <v>6</v>
      </c>
      <c r="C442" s="6" t="e">
        <f>#REF!+D442</f>
        <v>#REF!</v>
      </c>
      <c r="D442" s="6" t="e">
        <f>IF(#REF!="男",0,1000)</f>
        <v>#REF!</v>
      </c>
    </row>
    <row r="443" spans="2:4" ht="13.5">
      <c r="B443" s="6">
        <v>7</v>
      </c>
      <c r="C443" s="6" t="e">
        <f>#REF!+D443</f>
        <v>#REF!</v>
      </c>
      <c r="D443" s="6" t="e">
        <f>IF(#REF!="男",0,1000)</f>
        <v>#REF!</v>
      </c>
    </row>
    <row r="444" spans="2:4" ht="13.5">
      <c r="B444" s="6">
        <v>8</v>
      </c>
      <c r="C444" s="6" t="e">
        <f>#REF!+D444</f>
        <v>#REF!</v>
      </c>
      <c r="D444" s="6" t="e">
        <f>IF(#REF!="男",0,1000)</f>
        <v>#REF!</v>
      </c>
    </row>
    <row r="445" spans="2:4" ht="13.5">
      <c r="B445" s="6">
        <v>9</v>
      </c>
      <c r="C445" s="6" t="e">
        <f>#REF!+D445</f>
        <v>#REF!</v>
      </c>
      <c r="D445" s="6" t="e">
        <f>IF(#REF!="男",0,1000)</f>
        <v>#REF!</v>
      </c>
    </row>
    <row r="446" spans="2:4" ht="13.5">
      <c r="B446" s="6">
        <v>10</v>
      </c>
      <c r="C446" s="6" t="e">
        <f>#REF!+D446</f>
        <v>#REF!</v>
      </c>
      <c r="D446" s="6" t="e">
        <f>IF(#REF!="男",0,1000)</f>
        <v>#REF!</v>
      </c>
    </row>
    <row r="447" spans="2:4" ht="13.5">
      <c r="B447" s="6">
        <v>11</v>
      </c>
      <c r="C447" s="6" t="e">
        <f>#REF!+D447</f>
        <v>#REF!</v>
      </c>
      <c r="D447" s="6" t="e">
        <f>IF(#REF!="男",0,1000)</f>
        <v>#REF!</v>
      </c>
    </row>
    <row r="448" spans="2:4" ht="13.5">
      <c r="B448" s="6">
        <v>12</v>
      </c>
      <c r="C448" s="6" t="e">
        <f>#REF!+D448</f>
        <v>#REF!</v>
      </c>
      <c r="D448" s="6" t="e">
        <f>IF(#REF!="男",0,1000)</f>
        <v>#REF!</v>
      </c>
    </row>
    <row r="449" spans="2:4" ht="13.5">
      <c r="B449" s="6">
        <v>13</v>
      </c>
      <c r="C449" s="6" t="e">
        <f>#REF!+D449</f>
        <v>#REF!</v>
      </c>
      <c r="D449" s="6" t="e">
        <f>IF(#REF!="男",0,1000)</f>
        <v>#REF!</v>
      </c>
    </row>
    <row r="450" spans="2:4" ht="13.5">
      <c r="B450" s="6">
        <v>14</v>
      </c>
      <c r="C450" s="6" t="e">
        <f>#REF!+D450</f>
        <v>#REF!</v>
      </c>
      <c r="D450" s="6" t="e">
        <f>IF(#REF!="男",0,1000)</f>
        <v>#REF!</v>
      </c>
    </row>
    <row r="451" spans="2:4" ht="13.5">
      <c r="B451" s="6">
        <v>15</v>
      </c>
      <c r="C451" s="6" t="e">
        <f>#REF!+D451</f>
        <v>#REF!</v>
      </c>
      <c r="D451" s="6" t="e">
        <f>IF(#REF!="男",0,1000)</f>
        <v>#REF!</v>
      </c>
    </row>
    <row r="452" spans="2:4" ht="13.5">
      <c r="B452" s="6">
        <v>16</v>
      </c>
      <c r="C452" s="6" t="e">
        <f>#REF!+D452</f>
        <v>#REF!</v>
      </c>
      <c r="D452" s="6" t="e">
        <f>IF(#REF!="男",0,1000)</f>
        <v>#REF!</v>
      </c>
    </row>
    <row r="453" spans="2:4" ht="13.5">
      <c r="B453" s="6">
        <v>17</v>
      </c>
      <c r="C453" s="6" t="e">
        <f>#REF!+D453</f>
        <v>#REF!</v>
      </c>
      <c r="D453" s="6" t="e">
        <f>IF(#REF!="男",0,1000)</f>
        <v>#REF!</v>
      </c>
    </row>
    <row r="454" spans="2:4" ht="13.5">
      <c r="B454" s="6">
        <v>18</v>
      </c>
      <c r="C454" s="6" t="e">
        <f>#REF!+D454</f>
        <v>#REF!</v>
      </c>
      <c r="D454" s="6" t="e">
        <f>IF(#REF!="男",0,1000)</f>
        <v>#REF!</v>
      </c>
    </row>
    <row r="455" spans="2:4" ht="13.5">
      <c r="B455" s="6">
        <v>19</v>
      </c>
      <c r="C455" s="6" t="e">
        <f>#REF!+D455</f>
        <v>#REF!</v>
      </c>
      <c r="D455" s="6" t="e">
        <f>IF(#REF!="男",0,1000)</f>
        <v>#REF!</v>
      </c>
    </row>
    <row r="456" spans="2:4" ht="13.5">
      <c r="B456" s="6">
        <v>20</v>
      </c>
      <c r="C456" s="6" t="e">
        <f>#REF!+D456</f>
        <v>#REF!</v>
      </c>
      <c r="D456" s="6" t="e">
        <f>IF(#REF!="男",0,1000)</f>
        <v>#REF!</v>
      </c>
    </row>
    <row r="457" spans="1:4" ht="13.5">
      <c r="A457" s="6">
        <v>24</v>
      </c>
      <c r="B457" s="6">
        <v>1</v>
      </c>
      <c r="C457" s="6" t="e">
        <f>#REF!+D457</f>
        <v>#REF!</v>
      </c>
      <c r="D457" s="6" t="e">
        <f>IF(#REF!="男",0,1000)</f>
        <v>#REF!</v>
      </c>
    </row>
    <row r="458" spans="2:4" ht="13.5">
      <c r="B458" s="6">
        <v>2</v>
      </c>
      <c r="C458" s="6" t="e">
        <f>#REF!+D458</f>
        <v>#REF!</v>
      </c>
      <c r="D458" s="6" t="e">
        <f>IF(#REF!="男",0,1000)</f>
        <v>#REF!</v>
      </c>
    </row>
    <row r="459" spans="2:4" ht="13.5">
      <c r="B459" s="6">
        <v>3</v>
      </c>
      <c r="C459" s="6" t="e">
        <f>#REF!+D459</f>
        <v>#REF!</v>
      </c>
      <c r="D459" s="6" t="e">
        <f>IF(#REF!="男",0,1000)</f>
        <v>#REF!</v>
      </c>
    </row>
    <row r="460" spans="2:4" ht="13.5">
      <c r="B460" s="6">
        <v>4</v>
      </c>
      <c r="C460" s="6" t="e">
        <f>#REF!+D460</f>
        <v>#REF!</v>
      </c>
      <c r="D460" s="6" t="e">
        <f>IF(#REF!="男",0,1000)</f>
        <v>#REF!</v>
      </c>
    </row>
    <row r="461" spans="2:4" ht="13.5">
      <c r="B461" s="6">
        <v>5</v>
      </c>
      <c r="C461" s="6" t="e">
        <f>#REF!+D461</f>
        <v>#REF!</v>
      </c>
      <c r="D461" s="6" t="e">
        <f>IF(#REF!="男",0,1000)</f>
        <v>#REF!</v>
      </c>
    </row>
    <row r="462" spans="2:4" ht="13.5">
      <c r="B462" s="6">
        <v>6</v>
      </c>
      <c r="C462" s="6" t="e">
        <f>#REF!+D462</f>
        <v>#REF!</v>
      </c>
      <c r="D462" s="6" t="e">
        <f>IF(#REF!="男",0,1000)</f>
        <v>#REF!</v>
      </c>
    </row>
    <row r="463" spans="2:4" ht="13.5">
      <c r="B463" s="6">
        <v>7</v>
      </c>
      <c r="C463" s="6" t="e">
        <f>#REF!+D463</f>
        <v>#REF!</v>
      </c>
      <c r="D463" s="6" t="e">
        <f>IF(#REF!="男",0,1000)</f>
        <v>#REF!</v>
      </c>
    </row>
    <row r="464" spans="2:4" ht="13.5">
      <c r="B464" s="6">
        <v>8</v>
      </c>
      <c r="C464" s="6" t="e">
        <f>#REF!+D464</f>
        <v>#REF!</v>
      </c>
      <c r="D464" s="6" t="e">
        <f>IF(#REF!="男",0,1000)</f>
        <v>#REF!</v>
      </c>
    </row>
    <row r="465" spans="2:4" ht="13.5">
      <c r="B465" s="6">
        <v>9</v>
      </c>
      <c r="C465" s="6" t="e">
        <f>#REF!+D465</f>
        <v>#REF!</v>
      </c>
      <c r="D465" s="6" t="e">
        <f>IF(#REF!="男",0,1000)</f>
        <v>#REF!</v>
      </c>
    </row>
    <row r="466" spans="2:4" ht="13.5">
      <c r="B466" s="6">
        <v>10</v>
      </c>
      <c r="C466" s="6" t="e">
        <f>#REF!+D466</f>
        <v>#REF!</v>
      </c>
      <c r="D466" s="6" t="e">
        <f>IF(#REF!="男",0,1000)</f>
        <v>#REF!</v>
      </c>
    </row>
    <row r="467" spans="2:4" ht="13.5">
      <c r="B467" s="6">
        <v>11</v>
      </c>
      <c r="C467" s="6" t="e">
        <f>#REF!+D467</f>
        <v>#REF!</v>
      </c>
      <c r="D467" s="6" t="e">
        <f>IF(#REF!="男",0,1000)</f>
        <v>#REF!</v>
      </c>
    </row>
    <row r="468" spans="2:4" ht="13.5">
      <c r="B468" s="6">
        <v>12</v>
      </c>
      <c r="C468" s="6" t="e">
        <f>#REF!+D468</f>
        <v>#REF!</v>
      </c>
      <c r="D468" s="6" t="e">
        <f>IF(#REF!="男",0,1000)</f>
        <v>#REF!</v>
      </c>
    </row>
    <row r="469" spans="2:4" ht="13.5">
      <c r="B469" s="6">
        <v>13</v>
      </c>
      <c r="C469" s="6" t="e">
        <f>#REF!+D469</f>
        <v>#REF!</v>
      </c>
      <c r="D469" s="6" t="e">
        <f>IF(#REF!="男",0,1000)</f>
        <v>#REF!</v>
      </c>
    </row>
    <row r="470" spans="2:4" ht="13.5">
      <c r="B470" s="6">
        <v>14</v>
      </c>
      <c r="C470" s="6" t="e">
        <f>#REF!+D470</f>
        <v>#REF!</v>
      </c>
      <c r="D470" s="6" t="e">
        <f>IF(#REF!="男",0,1000)</f>
        <v>#REF!</v>
      </c>
    </row>
    <row r="471" spans="2:4" ht="13.5">
      <c r="B471" s="6">
        <v>15</v>
      </c>
      <c r="C471" s="6" t="e">
        <f>#REF!+D471</f>
        <v>#REF!</v>
      </c>
      <c r="D471" s="6" t="e">
        <f>IF(#REF!="男",0,1000)</f>
        <v>#REF!</v>
      </c>
    </row>
    <row r="472" spans="2:4" ht="13.5">
      <c r="B472" s="6">
        <v>16</v>
      </c>
      <c r="C472" s="6" t="e">
        <f>#REF!+D472</f>
        <v>#REF!</v>
      </c>
      <c r="D472" s="6" t="e">
        <f>IF(#REF!="男",0,1000)</f>
        <v>#REF!</v>
      </c>
    </row>
    <row r="473" spans="2:4" ht="13.5">
      <c r="B473" s="6">
        <v>17</v>
      </c>
      <c r="C473" s="6" t="e">
        <f>#REF!+D473</f>
        <v>#REF!</v>
      </c>
      <c r="D473" s="6" t="e">
        <f>IF(#REF!="男",0,1000)</f>
        <v>#REF!</v>
      </c>
    </row>
    <row r="474" spans="2:4" ht="13.5">
      <c r="B474" s="6">
        <v>18</v>
      </c>
      <c r="C474" s="6" t="e">
        <f>#REF!+D474</f>
        <v>#REF!</v>
      </c>
      <c r="D474" s="6" t="e">
        <f>IF(#REF!="男",0,1000)</f>
        <v>#REF!</v>
      </c>
    </row>
    <row r="475" spans="2:4" ht="13.5">
      <c r="B475" s="6">
        <v>19</v>
      </c>
      <c r="C475" s="6" t="e">
        <f>#REF!+D475</f>
        <v>#REF!</v>
      </c>
      <c r="D475" s="6" t="e">
        <f>IF(#REF!="男",0,1000)</f>
        <v>#REF!</v>
      </c>
    </row>
    <row r="476" spans="2:4" ht="13.5">
      <c r="B476" s="6">
        <v>20</v>
      </c>
      <c r="C476" s="6" t="e">
        <f>#REF!+D476</f>
        <v>#REF!</v>
      </c>
      <c r="D476" s="6" t="e">
        <f>IF(#REF!="男",0,1000)</f>
        <v>#REF!</v>
      </c>
    </row>
    <row r="477" spans="1:4" ht="13.5">
      <c r="A477" s="6">
        <v>25</v>
      </c>
      <c r="B477" s="6">
        <v>1</v>
      </c>
      <c r="C477" s="6" t="e">
        <f>#REF!+D477</f>
        <v>#REF!</v>
      </c>
      <c r="D477" s="6" t="e">
        <f>IF(#REF!="男",0,1000)</f>
        <v>#REF!</v>
      </c>
    </row>
    <row r="478" spans="2:4" ht="13.5">
      <c r="B478" s="6">
        <v>2</v>
      </c>
      <c r="C478" s="6" t="e">
        <f>#REF!+D478</f>
        <v>#REF!</v>
      </c>
      <c r="D478" s="6" t="e">
        <f>IF(#REF!="男",0,1000)</f>
        <v>#REF!</v>
      </c>
    </row>
    <row r="479" spans="2:4" ht="13.5">
      <c r="B479" s="6">
        <v>3</v>
      </c>
      <c r="C479" s="6" t="e">
        <f>#REF!+D479</f>
        <v>#REF!</v>
      </c>
      <c r="D479" s="6" t="e">
        <f>IF(#REF!="男",0,1000)</f>
        <v>#REF!</v>
      </c>
    </row>
    <row r="480" spans="2:4" ht="13.5">
      <c r="B480" s="6">
        <v>4</v>
      </c>
      <c r="C480" s="6" t="e">
        <f>#REF!+D480</f>
        <v>#REF!</v>
      </c>
      <c r="D480" s="6" t="e">
        <f>IF(#REF!="男",0,1000)</f>
        <v>#REF!</v>
      </c>
    </row>
    <row r="481" spans="2:4" ht="13.5">
      <c r="B481" s="6">
        <v>5</v>
      </c>
      <c r="C481" s="6" t="e">
        <f>#REF!+D481</f>
        <v>#REF!</v>
      </c>
      <c r="D481" s="6" t="e">
        <f>IF(#REF!="男",0,1000)</f>
        <v>#REF!</v>
      </c>
    </row>
    <row r="482" spans="2:4" ht="13.5">
      <c r="B482" s="6">
        <v>6</v>
      </c>
      <c r="C482" s="6" t="e">
        <f>#REF!+D482</f>
        <v>#REF!</v>
      </c>
      <c r="D482" s="6" t="e">
        <f>IF(#REF!="男",0,1000)</f>
        <v>#REF!</v>
      </c>
    </row>
    <row r="483" spans="2:4" ht="13.5">
      <c r="B483" s="6">
        <v>7</v>
      </c>
      <c r="C483" s="6" t="e">
        <f>#REF!+D483</f>
        <v>#REF!</v>
      </c>
      <c r="D483" s="6" t="e">
        <f>IF(#REF!="男",0,1000)</f>
        <v>#REF!</v>
      </c>
    </row>
    <row r="484" spans="2:4" ht="13.5">
      <c r="B484" s="6">
        <v>8</v>
      </c>
      <c r="C484" s="6" t="e">
        <f>#REF!+D484</f>
        <v>#REF!</v>
      </c>
      <c r="D484" s="6" t="e">
        <f>IF(#REF!="男",0,1000)</f>
        <v>#REF!</v>
      </c>
    </row>
    <row r="485" spans="2:4" ht="13.5">
      <c r="B485" s="6">
        <v>9</v>
      </c>
      <c r="C485" s="6" t="e">
        <f>#REF!+D485</f>
        <v>#REF!</v>
      </c>
      <c r="D485" s="6" t="e">
        <f>IF(#REF!="男",0,1000)</f>
        <v>#REF!</v>
      </c>
    </row>
    <row r="486" spans="2:4" ht="13.5">
      <c r="B486" s="6">
        <v>10</v>
      </c>
      <c r="C486" s="6" t="e">
        <f>#REF!+D486</f>
        <v>#REF!</v>
      </c>
      <c r="D486" s="6" t="e">
        <f>IF(#REF!="男",0,1000)</f>
        <v>#REF!</v>
      </c>
    </row>
    <row r="487" spans="2:4" ht="13.5">
      <c r="B487" s="6">
        <v>11</v>
      </c>
      <c r="C487" s="6" t="e">
        <f>#REF!+D487</f>
        <v>#REF!</v>
      </c>
      <c r="D487" s="6" t="e">
        <f>IF(#REF!="男",0,1000)</f>
        <v>#REF!</v>
      </c>
    </row>
    <row r="488" spans="2:4" ht="13.5">
      <c r="B488" s="6">
        <v>12</v>
      </c>
      <c r="C488" s="6" t="e">
        <f>#REF!+D488</f>
        <v>#REF!</v>
      </c>
      <c r="D488" s="6" t="e">
        <f>IF(#REF!="男",0,1000)</f>
        <v>#REF!</v>
      </c>
    </row>
    <row r="489" spans="2:4" ht="13.5">
      <c r="B489" s="6">
        <v>13</v>
      </c>
      <c r="C489" s="6" t="e">
        <f>#REF!+D489</f>
        <v>#REF!</v>
      </c>
      <c r="D489" s="6" t="e">
        <f>IF(#REF!="男",0,1000)</f>
        <v>#REF!</v>
      </c>
    </row>
    <row r="490" spans="2:4" ht="13.5">
      <c r="B490" s="6">
        <v>14</v>
      </c>
      <c r="C490" s="6" t="e">
        <f>#REF!+D490</f>
        <v>#REF!</v>
      </c>
      <c r="D490" s="6" t="e">
        <f>IF(#REF!="男",0,1000)</f>
        <v>#REF!</v>
      </c>
    </row>
    <row r="491" spans="2:4" ht="13.5">
      <c r="B491" s="6">
        <v>15</v>
      </c>
      <c r="C491" s="6" t="e">
        <f>#REF!+D491</f>
        <v>#REF!</v>
      </c>
      <c r="D491" s="6" t="e">
        <f>IF(#REF!="男",0,1000)</f>
        <v>#REF!</v>
      </c>
    </row>
    <row r="492" spans="2:4" ht="13.5">
      <c r="B492" s="6">
        <v>16</v>
      </c>
      <c r="C492" s="6" t="e">
        <f>#REF!+D492</f>
        <v>#REF!</v>
      </c>
      <c r="D492" s="6" t="e">
        <f>IF(#REF!="男",0,1000)</f>
        <v>#REF!</v>
      </c>
    </row>
    <row r="493" spans="2:4" ht="13.5">
      <c r="B493" s="6">
        <v>17</v>
      </c>
      <c r="C493" s="6" t="e">
        <f>#REF!+D493</f>
        <v>#REF!</v>
      </c>
      <c r="D493" s="6" t="e">
        <f>IF(#REF!="男",0,1000)</f>
        <v>#REF!</v>
      </c>
    </row>
    <row r="494" spans="2:4" ht="13.5">
      <c r="B494" s="6">
        <v>18</v>
      </c>
      <c r="C494" s="6" t="e">
        <f>#REF!+D494</f>
        <v>#REF!</v>
      </c>
      <c r="D494" s="6" t="e">
        <f>IF(#REF!="男",0,1000)</f>
        <v>#REF!</v>
      </c>
    </row>
    <row r="495" spans="2:4" ht="13.5">
      <c r="B495" s="6">
        <v>19</v>
      </c>
      <c r="C495" s="6" t="e">
        <f>#REF!+D495</f>
        <v>#REF!</v>
      </c>
      <c r="D495" s="6" t="e">
        <f>IF(#REF!="男",0,1000)</f>
        <v>#REF!</v>
      </c>
    </row>
    <row r="496" spans="2:4" ht="13.5">
      <c r="B496" s="6">
        <v>20</v>
      </c>
      <c r="C496" s="6" t="e">
        <f>#REF!+D496</f>
        <v>#REF!</v>
      </c>
      <c r="D496" s="6" t="e">
        <f>IF(#REF!="男",0,1000)</f>
        <v>#REF!</v>
      </c>
    </row>
    <row r="497" spans="1:4" ht="13.5">
      <c r="A497" s="6">
        <v>26</v>
      </c>
      <c r="B497" s="6">
        <v>1</v>
      </c>
      <c r="C497" s="6" t="e">
        <f>#REF!+D497</f>
        <v>#REF!</v>
      </c>
      <c r="D497" s="6" t="e">
        <f>IF(#REF!="男",0,1000)</f>
        <v>#REF!</v>
      </c>
    </row>
    <row r="498" spans="2:4" ht="13.5">
      <c r="B498" s="6">
        <v>2</v>
      </c>
      <c r="C498" s="6" t="e">
        <f>#REF!+D498</f>
        <v>#REF!</v>
      </c>
      <c r="D498" s="6" t="e">
        <f>IF(#REF!="男",0,1000)</f>
        <v>#REF!</v>
      </c>
    </row>
    <row r="499" spans="2:4" ht="13.5">
      <c r="B499" s="6">
        <v>3</v>
      </c>
      <c r="C499" s="6" t="e">
        <f>#REF!+D499</f>
        <v>#REF!</v>
      </c>
      <c r="D499" s="6" t="e">
        <f>IF(#REF!="男",0,1000)</f>
        <v>#REF!</v>
      </c>
    </row>
    <row r="500" spans="2:4" ht="13.5">
      <c r="B500" s="6">
        <v>4</v>
      </c>
      <c r="C500" s="6" t="e">
        <f>#REF!+D500</f>
        <v>#REF!</v>
      </c>
      <c r="D500" s="6" t="e">
        <f>IF(#REF!="男",0,1000)</f>
        <v>#REF!</v>
      </c>
    </row>
    <row r="501" spans="2:4" ht="13.5">
      <c r="B501" s="6">
        <v>5</v>
      </c>
      <c r="C501" s="6" t="e">
        <f>#REF!+D501</f>
        <v>#REF!</v>
      </c>
      <c r="D501" s="6" t="e">
        <f>IF(#REF!="男",0,1000)</f>
        <v>#REF!</v>
      </c>
    </row>
    <row r="502" spans="2:4" ht="13.5">
      <c r="B502" s="6">
        <v>6</v>
      </c>
      <c r="C502" s="6" t="e">
        <f>#REF!+D502</f>
        <v>#REF!</v>
      </c>
      <c r="D502" s="6" t="e">
        <f>IF(#REF!="男",0,1000)</f>
        <v>#REF!</v>
      </c>
    </row>
    <row r="503" spans="2:4" ht="13.5">
      <c r="B503" s="6">
        <v>7</v>
      </c>
      <c r="C503" s="6" t="e">
        <f>#REF!+D503</f>
        <v>#REF!</v>
      </c>
      <c r="D503" s="6" t="e">
        <f>IF(#REF!="男",0,1000)</f>
        <v>#REF!</v>
      </c>
    </row>
    <row r="504" spans="2:4" ht="13.5">
      <c r="B504" s="6">
        <v>8</v>
      </c>
      <c r="C504" s="6" t="e">
        <f>#REF!+D504</f>
        <v>#REF!</v>
      </c>
      <c r="D504" s="6" t="e">
        <f>IF(#REF!="男",0,1000)</f>
        <v>#REF!</v>
      </c>
    </row>
    <row r="505" spans="2:4" ht="13.5">
      <c r="B505" s="6">
        <v>9</v>
      </c>
      <c r="C505" s="6" t="e">
        <f>#REF!+D505</f>
        <v>#REF!</v>
      </c>
      <c r="D505" s="6" t="e">
        <f>IF(#REF!="男",0,1000)</f>
        <v>#REF!</v>
      </c>
    </row>
    <row r="506" spans="2:4" ht="13.5">
      <c r="B506" s="6">
        <v>10</v>
      </c>
      <c r="C506" s="6" t="e">
        <f>#REF!+D506</f>
        <v>#REF!</v>
      </c>
      <c r="D506" s="6" t="e">
        <f>IF(#REF!="男",0,1000)</f>
        <v>#REF!</v>
      </c>
    </row>
    <row r="507" spans="2:4" ht="13.5">
      <c r="B507" s="6">
        <v>11</v>
      </c>
      <c r="C507" s="6" t="e">
        <f>#REF!+D507</f>
        <v>#REF!</v>
      </c>
      <c r="D507" s="6" t="e">
        <f>IF(#REF!="男",0,1000)</f>
        <v>#REF!</v>
      </c>
    </row>
    <row r="508" spans="2:4" ht="13.5">
      <c r="B508" s="6">
        <v>12</v>
      </c>
      <c r="C508" s="6" t="e">
        <f>#REF!+D508</f>
        <v>#REF!</v>
      </c>
      <c r="D508" s="6" t="e">
        <f>IF(#REF!="男",0,1000)</f>
        <v>#REF!</v>
      </c>
    </row>
    <row r="509" spans="2:4" ht="13.5">
      <c r="B509" s="6">
        <v>13</v>
      </c>
      <c r="C509" s="6" t="e">
        <f>#REF!+D509</f>
        <v>#REF!</v>
      </c>
      <c r="D509" s="6" t="e">
        <f>IF(#REF!="男",0,1000)</f>
        <v>#REF!</v>
      </c>
    </row>
    <row r="510" spans="2:4" ht="13.5">
      <c r="B510" s="6">
        <v>14</v>
      </c>
      <c r="C510" s="6" t="e">
        <f>#REF!+D510</f>
        <v>#REF!</v>
      </c>
      <c r="D510" s="6" t="e">
        <f>IF(#REF!="男",0,1000)</f>
        <v>#REF!</v>
      </c>
    </row>
    <row r="511" spans="2:4" ht="13.5">
      <c r="B511" s="6">
        <v>15</v>
      </c>
      <c r="C511" s="6" t="e">
        <f>#REF!+D511</f>
        <v>#REF!</v>
      </c>
      <c r="D511" s="6" t="e">
        <f>IF(#REF!="男",0,1000)</f>
        <v>#REF!</v>
      </c>
    </row>
    <row r="512" spans="2:4" ht="13.5">
      <c r="B512" s="6">
        <v>16</v>
      </c>
      <c r="C512" s="6" t="e">
        <f>#REF!+D512</f>
        <v>#REF!</v>
      </c>
      <c r="D512" s="6" t="e">
        <f>IF(#REF!="男",0,1000)</f>
        <v>#REF!</v>
      </c>
    </row>
    <row r="513" spans="2:4" ht="13.5">
      <c r="B513" s="6">
        <v>17</v>
      </c>
      <c r="C513" s="6" t="e">
        <f>#REF!+D513</f>
        <v>#REF!</v>
      </c>
      <c r="D513" s="6" t="e">
        <f>IF(#REF!="男",0,1000)</f>
        <v>#REF!</v>
      </c>
    </row>
    <row r="514" spans="2:4" ht="13.5">
      <c r="B514" s="6">
        <v>18</v>
      </c>
      <c r="C514" s="6" t="e">
        <f>#REF!+D514</f>
        <v>#REF!</v>
      </c>
      <c r="D514" s="6" t="e">
        <f>IF(#REF!="男",0,1000)</f>
        <v>#REF!</v>
      </c>
    </row>
    <row r="515" spans="2:4" ht="13.5">
      <c r="B515" s="6">
        <v>19</v>
      </c>
      <c r="C515" s="6" t="e">
        <f>#REF!+D515</f>
        <v>#REF!</v>
      </c>
      <c r="D515" s="6" t="e">
        <f>IF(#REF!="男",0,1000)</f>
        <v>#REF!</v>
      </c>
    </row>
    <row r="516" spans="2:4" ht="13.5">
      <c r="B516" s="6">
        <v>20</v>
      </c>
      <c r="C516" s="6" t="e">
        <f>#REF!+D516</f>
        <v>#REF!</v>
      </c>
      <c r="D516" s="6" t="e">
        <f>IF(#REF!="男",0,1000)</f>
        <v>#REF!</v>
      </c>
    </row>
    <row r="517" spans="1:4" ht="13.5">
      <c r="A517" s="6">
        <v>27</v>
      </c>
      <c r="B517" s="6">
        <v>1</v>
      </c>
      <c r="C517" s="6" t="e">
        <f>#REF!+D517</f>
        <v>#REF!</v>
      </c>
      <c r="D517" s="6" t="e">
        <f>IF(#REF!="男",0,1000)</f>
        <v>#REF!</v>
      </c>
    </row>
    <row r="518" spans="2:4" ht="13.5">
      <c r="B518" s="6">
        <v>2</v>
      </c>
      <c r="C518" s="6" t="e">
        <f>#REF!+D518</f>
        <v>#REF!</v>
      </c>
      <c r="D518" s="6" t="e">
        <f>IF(#REF!="男",0,1000)</f>
        <v>#REF!</v>
      </c>
    </row>
    <row r="519" spans="2:4" ht="13.5">
      <c r="B519" s="6">
        <v>3</v>
      </c>
      <c r="C519" s="6" t="e">
        <f>#REF!+D519</f>
        <v>#REF!</v>
      </c>
      <c r="D519" s="6" t="e">
        <f>IF(#REF!="男",0,1000)</f>
        <v>#REF!</v>
      </c>
    </row>
    <row r="520" spans="2:4" ht="13.5">
      <c r="B520" s="6">
        <v>4</v>
      </c>
      <c r="C520" s="6" t="e">
        <f>#REF!+D520</f>
        <v>#REF!</v>
      </c>
      <c r="D520" s="6" t="e">
        <f>IF(#REF!="男",0,1000)</f>
        <v>#REF!</v>
      </c>
    </row>
    <row r="521" spans="2:4" ht="13.5">
      <c r="B521" s="6">
        <v>5</v>
      </c>
      <c r="C521" s="6" t="e">
        <f>#REF!+D521</f>
        <v>#REF!</v>
      </c>
      <c r="D521" s="6" t="e">
        <f>IF(#REF!="男",0,1000)</f>
        <v>#REF!</v>
      </c>
    </row>
    <row r="522" spans="2:4" ht="13.5">
      <c r="B522" s="6">
        <v>6</v>
      </c>
      <c r="C522" s="6" t="e">
        <f>#REF!+D522</f>
        <v>#REF!</v>
      </c>
      <c r="D522" s="6" t="e">
        <f>IF(#REF!="男",0,1000)</f>
        <v>#REF!</v>
      </c>
    </row>
    <row r="523" spans="2:4" ht="13.5">
      <c r="B523" s="6">
        <v>7</v>
      </c>
      <c r="C523" s="6" t="e">
        <f>#REF!+D523</f>
        <v>#REF!</v>
      </c>
      <c r="D523" s="6" t="e">
        <f>IF(#REF!="男",0,1000)</f>
        <v>#REF!</v>
      </c>
    </row>
    <row r="524" spans="2:4" ht="13.5">
      <c r="B524" s="6">
        <v>8</v>
      </c>
      <c r="C524" s="6" t="e">
        <f>#REF!+D524</f>
        <v>#REF!</v>
      </c>
      <c r="D524" s="6" t="e">
        <f>IF(#REF!="男",0,1000)</f>
        <v>#REF!</v>
      </c>
    </row>
    <row r="525" spans="2:4" ht="13.5">
      <c r="B525" s="6">
        <v>9</v>
      </c>
      <c r="C525" s="6" t="e">
        <f>#REF!+D525</f>
        <v>#REF!</v>
      </c>
      <c r="D525" s="6" t="e">
        <f>IF(#REF!="男",0,1000)</f>
        <v>#REF!</v>
      </c>
    </row>
    <row r="526" spans="2:4" ht="13.5">
      <c r="B526" s="6">
        <v>10</v>
      </c>
      <c r="C526" s="6" t="e">
        <f>#REF!+D526</f>
        <v>#REF!</v>
      </c>
      <c r="D526" s="6" t="e">
        <f>IF(#REF!="男",0,1000)</f>
        <v>#REF!</v>
      </c>
    </row>
    <row r="527" spans="2:4" ht="13.5">
      <c r="B527" s="6">
        <v>11</v>
      </c>
      <c r="C527" s="6" t="e">
        <f>#REF!+D527</f>
        <v>#REF!</v>
      </c>
      <c r="D527" s="6" t="e">
        <f>IF(#REF!="男",0,1000)</f>
        <v>#REF!</v>
      </c>
    </row>
    <row r="528" spans="2:4" ht="13.5">
      <c r="B528" s="6">
        <v>12</v>
      </c>
      <c r="C528" s="6" t="e">
        <f>#REF!+D528</f>
        <v>#REF!</v>
      </c>
      <c r="D528" s="6" t="e">
        <f>IF(#REF!="男",0,1000)</f>
        <v>#REF!</v>
      </c>
    </row>
    <row r="529" spans="2:4" ht="13.5">
      <c r="B529" s="6">
        <v>13</v>
      </c>
      <c r="C529" s="6" t="e">
        <f>#REF!+D529</f>
        <v>#REF!</v>
      </c>
      <c r="D529" s="6" t="e">
        <f>IF(#REF!="男",0,1000)</f>
        <v>#REF!</v>
      </c>
    </row>
    <row r="530" spans="2:4" ht="13.5">
      <c r="B530" s="6">
        <v>14</v>
      </c>
      <c r="C530" s="6" t="e">
        <f>#REF!+D530</f>
        <v>#REF!</v>
      </c>
      <c r="D530" s="6" t="e">
        <f>IF(#REF!="男",0,1000)</f>
        <v>#REF!</v>
      </c>
    </row>
    <row r="531" spans="2:4" ht="13.5">
      <c r="B531" s="6">
        <v>15</v>
      </c>
      <c r="C531" s="6" t="e">
        <f>#REF!+D531</f>
        <v>#REF!</v>
      </c>
      <c r="D531" s="6" t="e">
        <f>IF(#REF!="男",0,1000)</f>
        <v>#REF!</v>
      </c>
    </row>
    <row r="532" spans="2:4" ht="13.5">
      <c r="B532" s="6">
        <v>16</v>
      </c>
      <c r="C532" s="6" t="e">
        <f>#REF!+D532</f>
        <v>#REF!</v>
      </c>
      <c r="D532" s="6" t="e">
        <f>IF(#REF!="男",0,1000)</f>
        <v>#REF!</v>
      </c>
    </row>
    <row r="533" spans="2:4" ht="13.5">
      <c r="B533" s="6">
        <v>17</v>
      </c>
      <c r="C533" s="6" t="e">
        <f>#REF!+D533</f>
        <v>#REF!</v>
      </c>
      <c r="D533" s="6" t="e">
        <f>IF(#REF!="男",0,1000)</f>
        <v>#REF!</v>
      </c>
    </row>
    <row r="534" spans="2:4" ht="13.5">
      <c r="B534" s="6">
        <v>18</v>
      </c>
      <c r="C534" s="6" t="e">
        <f>#REF!+D534</f>
        <v>#REF!</v>
      </c>
      <c r="D534" s="6" t="e">
        <f>IF(#REF!="男",0,1000)</f>
        <v>#REF!</v>
      </c>
    </row>
    <row r="535" spans="2:4" ht="13.5">
      <c r="B535" s="6">
        <v>19</v>
      </c>
      <c r="C535" s="6" t="e">
        <f>#REF!+D535</f>
        <v>#REF!</v>
      </c>
      <c r="D535" s="6" t="e">
        <f>IF(#REF!="男",0,1000)</f>
        <v>#REF!</v>
      </c>
    </row>
    <row r="536" spans="2:4" ht="13.5">
      <c r="B536" s="6">
        <v>20</v>
      </c>
      <c r="C536" s="6" t="e">
        <f>#REF!+D536</f>
        <v>#REF!</v>
      </c>
      <c r="D536" s="6" t="e">
        <f>IF(#REF!="男",0,1000)</f>
        <v>#REF!</v>
      </c>
    </row>
    <row r="537" spans="1:4" ht="13.5">
      <c r="A537" s="6">
        <v>28</v>
      </c>
      <c r="B537" s="6">
        <v>1</v>
      </c>
      <c r="C537" s="6" t="e">
        <f>#REF!+D537</f>
        <v>#REF!</v>
      </c>
      <c r="D537" s="6" t="e">
        <f>IF(#REF!="男",0,1000)</f>
        <v>#REF!</v>
      </c>
    </row>
    <row r="538" spans="2:4" ht="13.5">
      <c r="B538" s="6">
        <v>2</v>
      </c>
      <c r="C538" s="6" t="e">
        <f>#REF!+D538</f>
        <v>#REF!</v>
      </c>
      <c r="D538" s="6" t="e">
        <f>IF(#REF!="男",0,1000)</f>
        <v>#REF!</v>
      </c>
    </row>
    <row r="539" spans="2:4" ht="13.5">
      <c r="B539" s="6">
        <v>3</v>
      </c>
      <c r="C539" s="6" t="e">
        <f>#REF!+D539</f>
        <v>#REF!</v>
      </c>
      <c r="D539" s="6" t="e">
        <f>IF(#REF!="男",0,1000)</f>
        <v>#REF!</v>
      </c>
    </row>
    <row r="540" spans="2:4" ht="13.5">
      <c r="B540" s="6">
        <v>4</v>
      </c>
      <c r="C540" s="6" t="e">
        <f>#REF!+D540</f>
        <v>#REF!</v>
      </c>
      <c r="D540" s="6" t="e">
        <f>IF(#REF!="男",0,1000)</f>
        <v>#REF!</v>
      </c>
    </row>
    <row r="541" spans="2:4" ht="13.5">
      <c r="B541" s="6">
        <v>5</v>
      </c>
      <c r="C541" s="6" t="e">
        <f>#REF!+D541</f>
        <v>#REF!</v>
      </c>
      <c r="D541" s="6" t="e">
        <f>IF(#REF!="男",0,1000)</f>
        <v>#REF!</v>
      </c>
    </row>
    <row r="542" spans="2:4" ht="13.5">
      <c r="B542" s="6">
        <v>6</v>
      </c>
      <c r="C542" s="6" t="e">
        <f>#REF!+D542</f>
        <v>#REF!</v>
      </c>
      <c r="D542" s="6" t="e">
        <f>IF(#REF!="男",0,1000)</f>
        <v>#REF!</v>
      </c>
    </row>
    <row r="543" spans="2:4" ht="13.5">
      <c r="B543" s="6">
        <v>7</v>
      </c>
      <c r="C543" s="6" t="e">
        <f>#REF!+D543</f>
        <v>#REF!</v>
      </c>
      <c r="D543" s="6" t="e">
        <f>IF(#REF!="男",0,1000)</f>
        <v>#REF!</v>
      </c>
    </row>
    <row r="544" spans="2:4" ht="13.5">
      <c r="B544" s="6">
        <v>8</v>
      </c>
      <c r="C544" s="6" t="e">
        <f>#REF!+D544</f>
        <v>#REF!</v>
      </c>
      <c r="D544" s="6" t="e">
        <f>IF(#REF!="男",0,1000)</f>
        <v>#REF!</v>
      </c>
    </row>
    <row r="545" spans="2:4" ht="13.5">
      <c r="B545" s="6">
        <v>9</v>
      </c>
      <c r="C545" s="6" t="e">
        <f>#REF!+D545</f>
        <v>#REF!</v>
      </c>
      <c r="D545" s="6" t="e">
        <f>IF(#REF!="男",0,1000)</f>
        <v>#REF!</v>
      </c>
    </row>
    <row r="546" spans="2:4" ht="13.5">
      <c r="B546" s="6">
        <v>10</v>
      </c>
      <c r="C546" s="6" t="e">
        <f>#REF!+D546</f>
        <v>#REF!</v>
      </c>
      <c r="D546" s="6" t="e">
        <f>IF(#REF!="男",0,1000)</f>
        <v>#REF!</v>
      </c>
    </row>
    <row r="547" spans="2:4" ht="13.5">
      <c r="B547" s="6">
        <v>11</v>
      </c>
      <c r="C547" s="6" t="e">
        <f>#REF!+D547</f>
        <v>#REF!</v>
      </c>
      <c r="D547" s="6" t="e">
        <f>IF(#REF!="男",0,1000)</f>
        <v>#REF!</v>
      </c>
    </row>
    <row r="548" spans="2:4" ht="13.5">
      <c r="B548" s="6">
        <v>12</v>
      </c>
      <c r="C548" s="6" t="e">
        <f>#REF!+D548</f>
        <v>#REF!</v>
      </c>
      <c r="D548" s="6" t="e">
        <f>IF(#REF!="男",0,1000)</f>
        <v>#REF!</v>
      </c>
    </row>
    <row r="549" spans="2:4" ht="13.5">
      <c r="B549" s="6">
        <v>13</v>
      </c>
      <c r="C549" s="6" t="e">
        <f>#REF!+D549</f>
        <v>#REF!</v>
      </c>
      <c r="D549" s="6" t="e">
        <f>IF(#REF!="男",0,1000)</f>
        <v>#REF!</v>
      </c>
    </row>
    <row r="550" spans="2:4" ht="13.5">
      <c r="B550" s="6">
        <v>14</v>
      </c>
      <c r="C550" s="6" t="e">
        <f>#REF!+D550</f>
        <v>#REF!</v>
      </c>
      <c r="D550" s="6" t="e">
        <f>IF(#REF!="男",0,1000)</f>
        <v>#REF!</v>
      </c>
    </row>
    <row r="551" spans="2:4" ht="13.5">
      <c r="B551" s="6">
        <v>15</v>
      </c>
      <c r="C551" s="6" t="e">
        <f>#REF!+D551</f>
        <v>#REF!</v>
      </c>
      <c r="D551" s="6" t="e">
        <f>IF(#REF!="男",0,1000)</f>
        <v>#REF!</v>
      </c>
    </row>
    <row r="552" spans="2:4" ht="13.5">
      <c r="B552" s="6">
        <v>16</v>
      </c>
      <c r="C552" s="6" t="e">
        <f>#REF!+D552</f>
        <v>#REF!</v>
      </c>
      <c r="D552" s="6" t="e">
        <f>IF(#REF!="男",0,1000)</f>
        <v>#REF!</v>
      </c>
    </row>
    <row r="553" spans="2:4" ht="13.5">
      <c r="B553" s="6">
        <v>17</v>
      </c>
      <c r="C553" s="6" t="e">
        <f>#REF!+D553</f>
        <v>#REF!</v>
      </c>
      <c r="D553" s="6" t="e">
        <f>IF(#REF!="男",0,1000)</f>
        <v>#REF!</v>
      </c>
    </row>
    <row r="554" spans="2:4" ht="13.5">
      <c r="B554" s="6">
        <v>18</v>
      </c>
      <c r="C554" s="6" t="e">
        <f>#REF!+D554</f>
        <v>#REF!</v>
      </c>
      <c r="D554" s="6" t="e">
        <f>IF(#REF!="男",0,1000)</f>
        <v>#REF!</v>
      </c>
    </row>
    <row r="555" spans="2:4" ht="13.5">
      <c r="B555" s="6">
        <v>19</v>
      </c>
      <c r="C555" s="6" t="e">
        <f>#REF!+D555</f>
        <v>#REF!</v>
      </c>
      <c r="D555" s="6" t="e">
        <f>IF(#REF!="男",0,1000)</f>
        <v>#REF!</v>
      </c>
    </row>
    <row r="556" spans="2:4" ht="13.5">
      <c r="B556" s="6">
        <v>20</v>
      </c>
      <c r="C556" s="6" t="e">
        <f>#REF!+D556</f>
        <v>#REF!</v>
      </c>
      <c r="D556" s="6" t="e">
        <f>IF(#REF!="男",0,1000)</f>
        <v>#REF!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4"/>
  <sheetViews>
    <sheetView showZeros="0" view="pageBreakPreview" zoomScaleSheetLayoutView="100" zoomScalePageLayoutView="0" workbookViewId="0" topLeftCell="A1">
      <selection activeCell="G1" sqref="G1"/>
    </sheetView>
  </sheetViews>
  <sheetFormatPr defaultColWidth="2.50390625" defaultRowHeight="15" customHeight="1"/>
  <cols>
    <col min="1" max="16384" width="2.50390625" style="1" customWidth="1"/>
  </cols>
  <sheetData>
    <row r="1" spans="1:37" ht="15">
      <c r="A1" s="78" t="s">
        <v>75</v>
      </c>
      <c r="AI1" s="136" t="s">
        <v>1</v>
      </c>
      <c r="AJ1" s="137"/>
      <c r="AK1" s="138"/>
    </row>
    <row r="3" spans="1:37" ht="15" customHeight="1">
      <c r="A3" s="139" t="s">
        <v>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</row>
    <row r="4" spans="1:37" ht="1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</row>
    <row r="5" spans="24:37" ht="15" customHeight="1" thickBot="1"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2:22" ht="15" customHeight="1">
      <c r="B6" s="130" t="s">
        <v>2</v>
      </c>
      <c r="C6" s="107"/>
      <c r="D6" s="107"/>
      <c r="E6" s="107"/>
      <c r="F6" s="107"/>
      <c r="G6" s="80" t="s">
        <v>3</v>
      </c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2"/>
    </row>
    <row r="7" spans="2:37" ht="15" customHeight="1">
      <c r="B7" s="141">
        <f>'入力シート記載例'!B1</f>
        <v>0</v>
      </c>
      <c r="C7" s="142"/>
      <c r="D7" s="142"/>
      <c r="E7" s="142"/>
      <c r="F7" s="142"/>
      <c r="G7" s="83" t="str">
        <f>'入力シート記載例'!B2</f>
        <v>播磨シニアクラブ</v>
      </c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5"/>
      <c r="X7" s="2" t="s">
        <v>51</v>
      </c>
      <c r="Y7" s="90">
        <f>'入力シート記載例'!B3</f>
        <v>45383</v>
      </c>
      <c r="Z7" s="90"/>
      <c r="AA7" s="90"/>
      <c r="AB7" s="90"/>
      <c r="AC7" s="90"/>
      <c r="AD7" s="90"/>
      <c r="AE7" s="90"/>
      <c r="AF7" s="90"/>
      <c r="AG7" s="90"/>
      <c r="AH7" s="90"/>
      <c r="AI7" s="89" t="s">
        <v>26</v>
      </c>
      <c r="AJ7" s="89"/>
      <c r="AK7" s="4" t="s">
        <v>52</v>
      </c>
    </row>
    <row r="8" spans="2:22" ht="15" customHeight="1" thickBot="1">
      <c r="B8" s="143"/>
      <c r="C8" s="144"/>
      <c r="D8" s="144"/>
      <c r="E8" s="144"/>
      <c r="F8" s="144"/>
      <c r="G8" s="86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8"/>
    </row>
    <row r="9" ht="15" customHeight="1" thickBot="1"/>
    <row r="10" spans="2:37" ht="15" customHeight="1">
      <c r="B10" s="145" t="s">
        <v>7</v>
      </c>
      <c r="C10" s="146"/>
      <c r="D10" s="146"/>
      <c r="E10" s="107" t="s">
        <v>53</v>
      </c>
      <c r="F10" s="107"/>
      <c r="G10" s="107"/>
      <c r="H10" s="107" t="s">
        <v>54</v>
      </c>
      <c r="I10" s="107"/>
      <c r="J10" s="107"/>
      <c r="K10" s="107" t="s">
        <v>55</v>
      </c>
      <c r="L10" s="107"/>
      <c r="M10" s="107"/>
      <c r="N10" s="107" t="s">
        <v>56</v>
      </c>
      <c r="O10" s="107"/>
      <c r="P10" s="107"/>
      <c r="Q10" s="107" t="s">
        <v>57</v>
      </c>
      <c r="R10" s="107"/>
      <c r="S10" s="107"/>
      <c r="T10" s="107" t="s">
        <v>58</v>
      </c>
      <c r="U10" s="107"/>
      <c r="V10" s="107"/>
      <c r="W10" s="107" t="s">
        <v>59</v>
      </c>
      <c r="X10" s="107"/>
      <c r="Y10" s="107"/>
      <c r="Z10" s="107" t="s">
        <v>60</v>
      </c>
      <c r="AA10" s="107"/>
      <c r="AB10" s="107"/>
      <c r="AC10" s="107" t="s">
        <v>61</v>
      </c>
      <c r="AD10" s="107"/>
      <c r="AE10" s="107"/>
      <c r="AF10" s="107" t="s">
        <v>62</v>
      </c>
      <c r="AG10" s="107"/>
      <c r="AH10" s="107"/>
      <c r="AI10" s="107" t="s">
        <v>4</v>
      </c>
      <c r="AJ10" s="107"/>
      <c r="AK10" s="140"/>
    </row>
    <row r="11" spans="2:37" ht="15" customHeight="1">
      <c r="B11" s="126" t="s">
        <v>8</v>
      </c>
      <c r="C11" s="127"/>
      <c r="D11" s="127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8"/>
    </row>
    <row r="12" spans="2:37" ht="30" customHeight="1">
      <c r="B12" s="129" t="s">
        <v>5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>
        <v>1</v>
      </c>
      <c r="O12" s="125"/>
      <c r="P12" s="125"/>
      <c r="Q12" s="125"/>
      <c r="R12" s="125"/>
      <c r="S12" s="125"/>
      <c r="T12" s="125">
        <v>1</v>
      </c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>
        <f>SUM(E12:AH12)</f>
        <v>2</v>
      </c>
      <c r="AJ12" s="125"/>
      <c r="AK12" s="128"/>
    </row>
    <row r="13" spans="2:37" ht="30" customHeight="1">
      <c r="B13" s="129" t="s">
        <v>6</v>
      </c>
      <c r="C13" s="125"/>
      <c r="D13" s="125"/>
      <c r="E13" s="125"/>
      <c r="F13" s="125"/>
      <c r="G13" s="125"/>
      <c r="H13" s="125"/>
      <c r="I13" s="125"/>
      <c r="J13" s="125"/>
      <c r="K13" s="125">
        <v>1</v>
      </c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>
        <f>SUM(E13:AH13)</f>
        <v>1</v>
      </c>
      <c r="AJ13" s="125"/>
      <c r="AK13" s="128"/>
    </row>
    <row r="14" spans="2:37" ht="30" customHeight="1" thickBot="1">
      <c r="B14" s="109" t="s">
        <v>4</v>
      </c>
      <c r="C14" s="110"/>
      <c r="D14" s="110"/>
      <c r="E14" s="110">
        <f>SUM(E12:G13)</f>
        <v>0</v>
      </c>
      <c r="F14" s="110"/>
      <c r="G14" s="110"/>
      <c r="H14" s="110">
        <f>SUM(H12:J13)</f>
        <v>0</v>
      </c>
      <c r="I14" s="110"/>
      <c r="J14" s="110"/>
      <c r="K14" s="110">
        <f>SUM(K12:M13)</f>
        <v>1</v>
      </c>
      <c r="L14" s="110"/>
      <c r="M14" s="110"/>
      <c r="N14" s="110">
        <f>SUM(N12:P13)</f>
        <v>1</v>
      </c>
      <c r="O14" s="110"/>
      <c r="P14" s="110"/>
      <c r="Q14" s="110">
        <f>SUM(Q12:S13)</f>
        <v>0</v>
      </c>
      <c r="R14" s="110"/>
      <c r="S14" s="110"/>
      <c r="T14" s="110">
        <f>SUM(T12:V13)</f>
        <v>1</v>
      </c>
      <c r="U14" s="110"/>
      <c r="V14" s="110"/>
      <c r="W14" s="110">
        <f>SUM(W12:Y13)</f>
        <v>0</v>
      </c>
      <c r="X14" s="110"/>
      <c r="Y14" s="110"/>
      <c r="Z14" s="110">
        <f>SUM(Z12:AB13)</f>
        <v>0</v>
      </c>
      <c r="AA14" s="110"/>
      <c r="AB14" s="110"/>
      <c r="AC14" s="110">
        <f>SUM(AC12:AE13)</f>
        <v>0</v>
      </c>
      <c r="AD14" s="110"/>
      <c r="AE14" s="110"/>
      <c r="AF14" s="110">
        <f>SUM(AF12:AH13)</f>
        <v>0</v>
      </c>
      <c r="AG14" s="110"/>
      <c r="AH14" s="110"/>
      <c r="AI14" s="110">
        <f>SUM(E14:AH14)</f>
        <v>3</v>
      </c>
      <c r="AJ14" s="110"/>
      <c r="AK14" s="124"/>
    </row>
    <row r="15" ht="15" customHeight="1" thickBot="1"/>
    <row r="16" spans="2:37" ht="15" customHeight="1">
      <c r="B16" s="130" t="s">
        <v>21</v>
      </c>
      <c r="C16" s="107"/>
      <c r="D16" s="107"/>
      <c r="E16" s="107"/>
      <c r="F16" s="107"/>
      <c r="G16" s="107"/>
      <c r="H16" s="107"/>
      <c r="I16" s="114" t="s">
        <v>9</v>
      </c>
      <c r="J16" s="115"/>
      <c r="K16" s="115"/>
      <c r="L16" s="115"/>
      <c r="M16" s="115"/>
      <c r="N16" s="115"/>
      <c r="O16" s="114" t="s">
        <v>7</v>
      </c>
      <c r="P16" s="118"/>
      <c r="Q16" s="106" t="s">
        <v>8</v>
      </c>
      <c r="R16" s="107"/>
      <c r="S16" s="107"/>
      <c r="T16" s="80" t="s">
        <v>22</v>
      </c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120"/>
      <c r="AF16" s="106" t="s">
        <v>23</v>
      </c>
      <c r="AG16" s="106"/>
      <c r="AH16" s="106"/>
      <c r="AI16" s="106"/>
      <c r="AJ16" s="106"/>
      <c r="AK16" s="111"/>
    </row>
    <row r="17" spans="2:37" ht="15" customHeight="1" thickBot="1">
      <c r="B17" s="131"/>
      <c r="C17" s="108"/>
      <c r="D17" s="108"/>
      <c r="E17" s="108"/>
      <c r="F17" s="108"/>
      <c r="G17" s="108"/>
      <c r="H17" s="108"/>
      <c r="I17" s="116"/>
      <c r="J17" s="117"/>
      <c r="K17" s="117"/>
      <c r="L17" s="117"/>
      <c r="M17" s="117"/>
      <c r="N17" s="117"/>
      <c r="O17" s="116"/>
      <c r="P17" s="119"/>
      <c r="Q17" s="108"/>
      <c r="R17" s="108"/>
      <c r="S17" s="108"/>
      <c r="T17" s="121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3"/>
      <c r="AF17" s="112"/>
      <c r="AG17" s="112"/>
      <c r="AH17" s="112"/>
      <c r="AI17" s="112"/>
      <c r="AJ17" s="112"/>
      <c r="AK17" s="113"/>
    </row>
    <row r="18" spans="1:37" ht="32.25" customHeight="1" thickTop="1">
      <c r="A18" s="5">
        <v>1</v>
      </c>
      <c r="B18" s="92" t="str">
        <f>IF(ISERROR(IF(VLOOKUP(A18,'入力シート記載例'!$A$6:'入力シート記載例'!$F$560,2,0)=0,"",IF(ISERROR(VLOOKUP(A18,'入力シート記載例'!$A$6:'入力シート記載例'!$F$560,2,0)),"",VLOOKUP(A18,'入力シート記載例'!$A$6:'入力シート記載例'!$F$560,2,0)))),"",IF(VLOOKUP(A18,'入力シート記載例'!$A$6:'入力シート記載例'!$F$560,2,0)=0,"",IF(ISERROR(VLOOKUP(A18,'入力シート記載例'!$A$6:'入力シート記載例'!$F$560,2,0)),"",VLOOKUP(A18,'入力シート記載例'!$A$6:'入力シート記載例'!$F$560,2,0))))</f>
        <v>生涯　太郎</v>
      </c>
      <c r="C18" s="84"/>
      <c r="D18" s="84"/>
      <c r="E18" s="84"/>
      <c r="F18" s="84"/>
      <c r="G18" s="84"/>
      <c r="H18" s="93"/>
      <c r="I18" s="94">
        <f>IF(ISERROR(IF(VLOOKUP(A18,'入力シート記載例'!$A$6:'入力シート記載例'!$F$560,3,0)=0,"",IF(ISERROR(VLOOKUP(A18,'入力シート記載例'!$A$6:'入力シート記載例'!$F$560,3,0)),"",VLOOKUP(A18,'入力シート記載例'!$A$6:'入力シート記載例'!$F$560,3,0)))),"",IF(VLOOKUP(A18,'入力シート記載例'!$A$6:'入力シート記載例'!$F$560,3,0)=0,"",IF(ISERROR(VLOOKUP(A18,'入力シート記載例'!$A$6:'入力シート記載例'!$F$560,3,0)),"",VLOOKUP(A18,'入力シート記載例'!$A$6:'入力シート記載例'!$F$560,3,0))))</f>
        <v>17258</v>
      </c>
      <c r="J18" s="95"/>
      <c r="K18" s="95"/>
      <c r="L18" s="95"/>
      <c r="M18" s="95"/>
      <c r="N18" s="96"/>
      <c r="O18" s="97">
        <f>IF(I18="","",DATEDIF(I18,'入力シート'!$B$3,"Y"))</f>
        <v>77</v>
      </c>
      <c r="P18" s="98"/>
      <c r="Q18" s="83" t="str">
        <f>IF(ISERROR(IF(VLOOKUP(A18,'入力シート記載例'!$A$6:'入力シート記載例'!$F$560,4,0)=0,"",IF(ISERROR(VLOOKUP(A18,'入力シート記載例'!$A$6:'入力シート記載例'!$F$560,4,0)),"",VLOOKUP(A18,'入力シート記載例'!$A$6:'入力シート記載例'!$F$560,4,0)))),"",IF(VLOOKUP(A18,'入力シート記載例'!$A$6:'入力シート記載例'!$F$560,4,0)=0,"",IF(ISERROR(VLOOKUP(A18,'入力シート記載例'!$A$6:'入力シート記載例'!$F$560,4,0)),"",VLOOKUP(A18,'入力シート記載例'!$A$6:'入力シート記載例'!$F$560,4,0))))</f>
        <v>男</v>
      </c>
      <c r="R18" s="84"/>
      <c r="S18" s="93"/>
      <c r="T18" s="151" t="str">
        <f>IF(ISERROR(IF(VLOOKUP(A18,'入力シート記載例'!$A$6:'入力シート記載例'!$F$560,5,0)=0,"",IF(ISERROR(VLOOKUP(A18,'入力シート記載例'!$A$6:'入力シート記載例'!$F$560,5,0)),"",VLOOKUP(A18,'入力シート記載例'!$A$6:'入力シート記載例'!$F$560,5,0)))),"",IF(VLOOKUP(A18,'入力シート記載例'!$A$6:'入力シート記載例'!$F$560,5,0)=0,"",IF(ISERROR(VLOOKUP(A18,'入力シート記載例'!$A$6:'入力シート記載例'!$F$560,5,0)),"",VLOOKUP(A18,'入力シート記載例'!$A$6:'入力シート記載例'!$F$560,5,0))))</f>
        <v>東野添１丁目5番30号</v>
      </c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3"/>
      <c r="AF18" s="83" t="str">
        <f>IF(ISERROR(IF(VLOOKUP(A18,'入力シート記載例'!$A$6:'入力シート記載例'!$F$560,6,0)=0,"",IF(ISERROR(VLOOKUP(A18,'入力シート記載例'!$A$6:'入力シート記載例'!$F$560,6,0)),"",VLOOKUP(A18,'入力シート記載例'!$A$6:'入力シート記載例'!$F$560,6,0)))),"",IF(VLOOKUP(A18,'入力シート記載例'!$A$6:'入力シート記載例'!$F$560,6,0)=0,"",IF(ISERROR(VLOOKUP(A18,'入力シート記載例'!$A$6:'入力シート記載例'!$F$560,6,0)),"",VLOOKUP(A18,'入力シート記載例'!$A$6:'入力シート記載例'!$F$560,6,0))))</f>
        <v>079-435-2361</v>
      </c>
      <c r="AG18" s="84"/>
      <c r="AH18" s="84"/>
      <c r="AI18" s="84"/>
      <c r="AJ18" s="84"/>
      <c r="AK18" s="85"/>
    </row>
    <row r="19" spans="1:37" ht="32.25" customHeight="1">
      <c r="A19" s="5">
        <v>2</v>
      </c>
      <c r="B19" s="92" t="str">
        <f>IF(ISERROR(IF(VLOOKUP(A19,'入力シート記載例'!$A$6:'入力シート記載例'!$F$560,2,0)=0,"",IF(ISERROR(VLOOKUP(A19,'入力シート記載例'!$A$6:'入力シート記載例'!$F$560,2,0)),"",VLOOKUP(A19,'入力シート記載例'!$A$6:'入力シート記載例'!$F$560,2,0)))),"",IF(VLOOKUP(A19,'入力シート記載例'!$A$6:'入力シート記載例'!$F$560,2,0)=0,"",IF(ISERROR(VLOOKUP(A19,'入力シート記載例'!$A$6:'入力シート記載例'!$F$560,2,0)),"",VLOOKUP(A19,'入力シート記載例'!$A$6:'入力シート記載例'!$F$560,2,0))))</f>
        <v>現役　次郎</v>
      </c>
      <c r="C19" s="84"/>
      <c r="D19" s="84"/>
      <c r="E19" s="84"/>
      <c r="F19" s="84"/>
      <c r="G19" s="84"/>
      <c r="H19" s="93"/>
      <c r="I19" s="94">
        <f>IF(ISERROR(IF(VLOOKUP(A19,'入力シート記載例'!$A$6:'入力シート記載例'!$F$560,3,0)=0,"",IF(ISERROR(VLOOKUP(A19,'入力シート記載例'!$A$6:'入力シート記載例'!$F$560,3,0)),"",VLOOKUP(A19,'入力シート記載例'!$A$6:'入力シート記載例'!$F$560,3,0)))),"",IF(VLOOKUP(A19,'入力シート記載例'!$A$6:'入力シート記載例'!$F$560,3,0)=0,"",IF(ISERROR(VLOOKUP(A19,'入力シート記載例'!$A$6:'入力シート記載例'!$F$560,3,0)),"",VLOOKUP(A19,'入力シート記載例'!$A$6:'入力シート記載例'!$F$560,3,0))))</f>
        <v>14120</v>
      </c>
      <c r="J19" s="95"/>
      <c r="K19" s="95"/>
      <c r="L19" s="95"/>
      <c r="M19" s="95"/>
      <c r="N19" s="96"/>
      <c r="O19" s="97">
        <f>IF(I19="","",DATEDIF(I19,'入力シート'!$B$3,"Y"))</f>
        <v>85</v>
      </c>
      <c r="P19" s="98"/>
      <c r="Q19" s="83" t="str">
        <f>IF(ISERROR(IF(VLOOKUP(A19,'入力シート記載例'!$A$6:'入力シート記載例'!$F$560,4,0)=0,"",IF(ISERROR(VLOOKUP(A19,'入力シート記載例'!$A$6:'入力シート記載例'!$F$560,4,0)),"",VLOOKUP(A19,'入力シート記載例'!$A$6:'入力シート記載例'!$F$560,4,0)))),"",IF(VLOOKUP(A19,'入力シート記載例'!$A$6:'入力シート記載例'!$F$560,4,0)=0,"",IF(ISERROR(VLOOKUP(A19,'入力シート記載例'!$A$6:'入力シート記載例'!$F$560,4,0)),"",VLOOKUP(A19,'入力シート記載例'!$A$6:'入力シート記載例'!$F$560,4,0))))</f>
        <v>男</v>
      </c>
      <c r="R19" s="84"/>
      <c r="S19" s="93"/>
      <c r="T19" s="151" t="str">
        <f>IF(ISERROR(IF(VLOOKUP(A19,'入力シート記載例'!$A$6:'入力シート記載例'!$F$560,5,0)=0,"",IF(ISERROR(VLOOKUP(A19,'入力シート記載例'!$A$6:'入力シート記載例'!$F$560,5,0)),"",VLOOKUP(A19,'入力シート記載例'!$A$6:'入力シート記載例'!$F$560,5,0)))),"",IF(VLOOKUP(A19,'入力シート記載例'!$A$6:'入力シート記載例'!$F$560,5,0)=0,"",IF(ISERROR(VLOOKUP(A19,'入力シート記載例'!$A$6:'入力シート記載例'!$F$560,5,0)),"",VLOOKUP(A19,'入力シート記載例'!$A$6:'入力シート記載例'!$F$560,5,0))))</f>
        <v>東野添１丁目5番10号</v>
      </c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3"/>
      <c r="AF19" s="83">
        <f>IF(ISERROR(IF(VLOOKUP(A19,'入力シート記載例'!$A$6:'入力シート記載例'!$F$560,6,0)=0,"",IF(ISERROR(VLOOKUP(A19,'入力シート記載例'!$A$6:'入力シート記載例'!$F$560,6,0)),"",VLOOKUP(A19,'入力シート記載例'!$A$6:'入力シート記載例'!$F$560,6,0)))),"",IF(VLOOKUP(A19,'入力シート記載例'!$A$6:'入力シート記載例'!$F$560,6,0)=0,"",IF(ISERROR(VLOOKUP(A19,'入力シート記載例'!$A$6:'入力シート記載例'!$F$560,6,0)),"",VLOOKUP(A19,'入力シート記載例'!$A$6:'入力シート記載例'!$F$560,6,0))))</f>
      </c>
      <c r="AG19" s="84"/>
      <c r="AH19" s="84"/>
      <c r="AI19" s="84"/>
      <c r="AJ19" s="84"/>
      <c r="AK19" s="85"/>
    </row>
    <row r="20" spans="1:37" ht="32.25" customHeight="1">
      <c r="A20" s="5">
        <v>3</v>
      </c>
      <c r="B20" s="92" t="str">
        <f>IF(ISERROR(IF(VLOOKUP(A20,'入力シート記載例'!$A$6:'入力シート記載例'!$F$560,2,0)=0,"",IF(ISERROR(VLOOKUP(A20,'入力シート記載例'!$A$6:'入力シート記載例'!$F$560,2,0)),"",VLOOKUP(A20,'入力シート記載例'!$A$6:'入力シート記載例'!$F$560,2,0)))),"",IF(VLOOKUP(A20,'入力シート記載例'!$A$6:'入力シート記載例'!$F$560,2,0)=0,"",IF(ISERROR(VLOOKUP(A20,'入力シート記載例'!$A$6:'入力シート記載例'!$F$560,2,0)),"",VLOOKUP(A20,'入力シート記載例'!$A$6:'入力シート記載例'!$F$560,2,0))))</f>
        <v>推進　五美</v>
      </c>
      <c r="C20" s="84"/>
      <c r="D20" s="84"/>
      <c r="E20" s="84"/>
      <c r="F20" s="84"/>
      <c r="G20" s="84"/>
      <c r="H20" s="93"/>
      <c r="I20" s="94">
        <f>IF(ISERROR(IF(VLOOKUP(A20,'入力シート記載例'!$A$6:'入力シート記載例'!$F$560,3,0)=0,"",IF(ISERROR(VLOOKUP(A20,'入力シート記載例'!$A$6:'入力シート記載例'!$F$560,3,0)),"",VLOOKUP(A20,'入力シート記載例'!$A$6:'入力シート記載例'!$F$560,3,0)))),"",IF(VLOOKUP(A20,'入力シート記載例'!$A$6:'入力シート記載例'!$F$560,3,0)=0,"",IF(ISERROR(VLOOKUP(A20,'入力シート記載例'!$A$6:'入力シート記載例'!$F$560,3,0)),"",VLOOKUP(A20,'入力シート記載例'!$A$6:'入力シート記載例'!$F$560,3,0))))</f>
        <v>18516</v>
      </c>
      <c r="J20" s="95"/>
      <c r="K20" s="95"/>
      <c r="L20" s="95"/>
      <c r="M20" s="95"/>
      <c r="N20" s="96"/>
      <c r="O20" s="97">
        <f>IF(I20="","",DATEDIF(I20,'入力シート'!$B$3,"Y"))</f>
        <v>73</v>
      </c>
      <c r="P20" s="98"/>
      <c r="Q20" s="83" t="str">
        <f>IF(ISERROR(IF(VLOOKUP(A20,'入力シート記載例'!$A$6:'入力シート記載例'!$F$560,4,0)=0,"",IF(ISERROR(VLOOKUP(A20,'入力シート記載例'!$A$6:'入力シート記載例'!$F$560,4,0)),"",VLOOKUP(A20,'入力シート記載例'!$A$6:'入力シート記載例'!$F$560,4,0)))),"",IF(VLOOKUP(A20,'入力シート記載例'!$A$6:'入力シート記載例'!$F$560,4,0)=0,"",IF(ISERROR(VLOOKUP(A20,'入力シート記載例'!$A$6:'入力シート記載例'!$F$560,4,0)),"",VLOOKUP(A20,'入力シート記載例'!$A$6:'入力シート記載例'!$F$560,4,0))))</f>
        <v>女</v>
      </c>
      <c r="R20" s="84"/>
      <c r="S20" s="93"/>
      <c r="T20" s="151" t="str">
        <f>IF(ISERROR(IF(VLOOKUP(A20,'入力シート記載例'!$A$6:'入力シート記載例'!$F$560,5,0)=0,"",IF(ISERROR(VLOOKUP(A20,'入力シート記載例'!$A$6:'入力シート記載例'!$F$560,5,0)),"",VLOOKUP(A20,'入力シート記載例'!$A$6:'入力シート記載例'!$F$560,5,0)))),"",IF(VLOOKUP(A20,'入力シート記載例'!$A$6:'入力シート記載例'!$F$560,5,0)=0,"",IF(ISERROR(VLOOKUP(A20,'入力シート記載例'!$A$6:'入力シート記載例'!$F$560,5,0)),"",VLOOKUP(A20,'入力シート記載例'!$A$6:'入力シート記載例'!$F$560,5,0))))</f>
        <v>東野添２丁目5番30号</v>
      </c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3"/>
      <c r="AF20" s="83">
        <f>IF(ISERROR(IF(VLOOKUP(A20,'入力シート記載例'!$A$6:'入力シート記載例'!$F$560,6,0)=0,"",IF(ISERROR(VLOOKUP(A20,'入力シート記載例'!$A$6:'入力シート記載例'!$F$560,6,0)),"",VLOOKUP(A20,'入力シート記載例'!$A$6:'入力シート記載例'!$F$560,6,0)))),"",IF(VLOOKUP(A20,'入力シート記載例'!$A$6:'入力シート記載例'!$F$560,6,0)=0,"",IF(ISERROR(VLOOKUP(A20,'入力シート記載例'!$A$6:'入力シート記載例'!$F$560,6,0)),"",VLOOKUP(A20,'入力シート記載例'!$A$6:'入力シート記載例'!$F$560,6,0))))</f>
      </c>
      <c r="AG20" s="84"/>
      <c r="AH20" s="84"/>
      <c r="AI20" s="84"/>
      <c r="AJ20" s="84"/>
      <c r="AK20" s="85"/>
    </row>
    <row r="21" spans="1:37" ht="32.25" customHeight="1">
      <c r="A21" s="5">
        <v>4</v>
      </c>
      <c r="B21" s="92">
        <f>IF(ISERROR(IF(VLOOKUP(A21,'入力シート記載例'!$A$6:'入力シート記載例'!$F$560,2,0)=0,"",IF(ISERROR(VLOOKUP(A21,'入力シート記載例'!$A$6:'入力シート記載例'!$F$560,2,0)),"",VLOOKUP(A21,'入力シート記載例'!$A$6:'入力シート記載例'!$F$560,2,0)))),"",IF(VLOOKUP(A21,'入力シート記載例'!$A$6:'入力シート記載例'!$F$560,2,0)=0,"",IF(ISERROR(VLOOKUP(A21,'入力シート記載例'!$A$6:'入力シート記載例'!$F$560,2,0)),"",VLOOKUP(A21,'入力シート記載例'!$A$6:'入力シート記載例'!$F$560,2,0))))</f>
      </c>
      <c r="C21" s="84"/>
      <c r="D21" s="84"/>
      <c r="E21" s="84"/>
      <c r="F21" s="84"/>
      <c r="G21" s="84"/>
      <c r="H21" s="93"/>
      <c r="I21" s="94">
        <f>IF(ISERROR(IF(VLOOKUP(A21,'入力シート記載例'!$A$6:'入力シート記載例'!$F$560,3,0)=0,"",IF(ISERROR(VLOOKUP(A21,'入力シート記載例'!$A$6:'入力シート記載例'!$F$560,3,0)),"",VLOOKUP(A21,'入力シート記載例'!$A$6:'入力シート記載例'!$F$560,3,0)))),"",IF(VLOOKUP(A21,'入力シート記載例'!$A$6:'入力シート記載例'!$F$560,3,0)=0,"",IF(ISERROR(VLOOKUP(A21,'入力シート記載例'!$A$6:'入力シート記載例'!$F$560,3,0)),"",VLOOKUP(A21,'入力シート記載例'!$A$6:'入力シート記載例'!$F$560,3,0))))</f>
      </c>
      <c r="J21" s="95"/>
      <c r="K21" s="95"/>
      <c r="L21" s="95"/>
      <c r="M21" s="95"/>
      <c r="N21" s="96"/>
      <c r="O21" s="97">
        <f>IF(I21="","",DATEDIF(I21,'入力シート'!$B$3,"Y"))</f>
      </c>
      <c r="P21" s="98"/>
      <c r="Q21" s="83">
        <f>IF(ISERROR(IF(VLOOKUP(A21,'入力シート記載例'!$A$6:'入力シート記載例'!$F$560,4,0)=0,"",IF(ISERROR(VLOOKUP(A21,'入力シート記載例'!$A$6:'入力シート記載例'!$F$560,4,0)),"",VLOOKUP(A21,'入力シート記載例'!$A$6:'入力シート記載例'!$F$560,4,0)))),"",IF(VLOOKUP(A21,'入力シート記載例'!$A$6:'入力シート記載例'!$F$560,4,0)=0,"",IF(ISERROR(VLOOKUP(A21,'入力シート記載例'!$A$6:'入力シート記載例'!$F$560,4,0)),"",VLOOKUP(A21,'入力シート記載例'!$A$6:'入力シート記載例'!$F$560,4,0))))</f>
      </c>
      <c r="R21" s="84"/>
      <c r="S21" s="93"/>
      <c r="T21" s="151">
        <f>IF(ISERROR(IF(VLOOKUP(A21,'入力シート記載例'!$A$6:'入力シート記載例'!$F$560,5,0)=0,"",IF(ISERROR(VLOOKUP(A21,'入力シート記載例'!$A$6:'入力シート記載例'!$F$560,5,0)),"",VLOOKUP(A21,'入力シート記載例'!$A$6:'入力シート記載例'!$F$560,5,0)))),"",IF(VLOOKUP(A21,'入力シート記載例'!$A$6:'入力シート記載例'!$F$560,5,0)=0,"",IF(ISERROR(VLOOKUP(A21,'入力シート記載例'!$A$6:'入力シート記載例'!$F$560,5,0)),"",VLOOKUP(A21,'入力シート記載例'!$A$6:'入力シート記載例'!$F$560,5,0))))</f>
      </c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3"/>
      <c r="AF21" s="83">
        <f>IF(ISERROR(IF(VLOOKUP(A21,'入力シート記載例'!$A$6:'入力シート記載例'!$F$560,6,0)=0,"",IF(ISERROR(VLOOKUP(A21,'入力シート記載例'!$A$6:'入力シート記載例'!$F$560,6,0)),"",VLOOKUP(A21,'入力シート記載例'!$A$6:'入力シート記載例'!$F$560,6,0)))),"",IF(VLOOKUP(A21,'入力シート記載例'!$A$6:'入力シート記載例'!$F$560,6,0)=0,"",IF(ISERROR(VLOOKUP(A21,'入力シート記載例'!$A$6:'入力シート記載例'!$F$560,6,0)),"",VLOOKUP(A21,'入力シート記載例'!$A$6:'入力シート記載例'!$F$560,6,0))))</f>
      </c>
      <c r="AG21" s="84"/>
      <c r="AH21" s="84"/>
      <c r="AI21" s="84"/>
      <c r="AJ21" s="84"/>
      <c r="AK21" s="85"/>
    </row>
    <row r="22" spans="1:37" ht="32.25" customHeight="1">
      <c r="A22" s="5">
        <v>5</v>
      </c>
      <c r="B22" s="92">
        <f>IF(ISERROR(IF(VLOOKUP(A22,'入力シート記載例'!$A$6:'入力シート記載例'!$F$560,2,0)=0,"",IF(ISERROR(VLOOKUP(A22,'入力シート記載例'!$A$6:'入力シート記載例'!$F$560,2,0)),"",VLOOKUP(A22,'入力シート記載例'!$A$6:'入力シート記載例'!$F$560,2,0)))),"",IF(VLOOKUP(A22,'入力シート記載例'!$A$6:'入力シート記載例'!$F$560,2,0)=0,"",IF(ISERROR(VLOOKUP(A22,'入力シート記載例'!$A$6:'入力シート記載例'!$F$560,2,0)),"",VLOOKUP(A22,'入力シート記載例'!$A$6:'入力シート記載例'!$F$560,2,0))))</f>
      </c>
      <c r="C22" s="84"/>
      <c r="D22" s="84"/>
      <c r="E22" s="84"/>
      <c r="F22" s="84"/>
      <c r="G22" s="84"/>
      <c r="H22" s="93"/>
      <c r="I22" s="94">
        <f>IF(ISERROR(IF(VLOOKUP(A22,'入力シート記載例'!$A$6:'入力シート記載例'!$F$560,3,0)=0,"",IF(ISERROR(VLOOKUP(A22,'入力シート記載例'!$A$6:'入力シート記載例'!$F$560,3,0)),"",VLOOKUP(A22,'入力シート記載例'!$A$6:'入力シート記載例'!$F$560,3,0)))),"",IF(VLOOKUP(A22,'入力シート記載例'!$A$6:'入力シート記載例'!$F$560,3,0)=0,"",IF(ISERROR(VLOOKUP(A22,'入力シート記載例'!$A$6:'入力シート記載例'!$F$560,3,0)),"",VLOOKUP(A22,'入力シート記載例'!$A$6:'入力シート記載例'!$F$560,3,0))))</f>
      </c>
      <c r="J22" s="95"/>
      <c r="K22" s="95"/>
      <c r="L22" s="95"/>
      <c r="M22" s="95"/>
      <c r="N22" s="96"/>
      <c r="O22" s="97">
        <f>IF(I22="","",DATEDIF(I22,'入力シート'!$B$3,"Y"))</f>
      </c>
      <c r="P22" s="98"/>
      <c r="Q22" s="83">
        <f>IF(ISERROR(IF(VLOOKUP(A22,'入力シート記載例'!$A$6:'入力シート記載例'!$F$560,4,0)=0,"",IF(ISERROR(VLOOKUP(A22,'入力シート記載例'!$A$6:'入力シート記載例'!$F$560,4,0)),"",VLOOKUP(A22,'入力シート記載例'!$A$6:'入力シート記載例'!$F$560,4,0)))),"",IF(VLOOKUP(A22,'入力シート記載例'!$A$6:'入力シート記載例'!$F$560,4,0)=0,"",IF(ISERROR(VLOOKUP(A22,'入力シート記載例'!$A$6:'入力シート記載例'!$F$560,4,0)),"",VLOOKUP(A22,'入力シート記載例'!$A$6:'入力シート記載例'!$F$560,4,0))))</f>
      </c>
      <c r="R22" s="84"/>
      <c r="S22" s="93"/>
      <c r="T22" s="151">
        <f>IF(ISERROR(IF(VLOOKUP(A22,'入力シート記載例'!$A$6:'入力シート記載例'!$F$560,5,0)=0,"",IF(ISERROR(VLOOKUP(A22,'入力シート記載例'!$A$6:'入力シート記載例'!$F$560,5,0)),"",VLOOKUP(A22,'入力シート記載例'!$A$6:'入力シート記載例'!$F$560,5,0)))),"",IF(VLOOKUP(A22,'入力シート記載例'!$A$6:'入力シート記載例'!$F$560,5,0)=0,"",IF(ISERROR(VLOOKUP(A22,'入力シート記載例'!$A$6:'入力シート記載例'!$F$560,5,0)),"",VLOOKUP(A22,'入力シート記載例'!$A$6:'入力シート記載例'!$F$560,5,0))))</f>
      </c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3"/>
      <c r="AF22" s="83">
        <f>IF(ISERROR(IF(VLOOKUP(A22,'入力シート記載例'!$A$6:'入力シート記載例'!$F$560,6,0)=0,"",IF(ISERROR(VLOOKUP(A22,'入力シート記載例'!$A$6:'入力シート記載例'!$F$560,6,0)),"",VLOOKUP(A22,'入力シート記載例'!$A$6:'入力シート記載例'!$F$560,6,0)))),"",IF(VLOOKUP(A22,'入力シート記載例'!$A$6:'入力シート記載例'!$F$560,6,0)=0,"",IF(ISERROR(VLOOKUP(A22,'入力シート記載例'!$A$6:'入力シート記載例'!$F$560,6,0)),"",VLOOKUP(A22,'入力シート記載例'!$A$6:'入力シート記載例'!$F$560,6,0))))</f>
      </c>
      <c r="AG22" s="84"/>
      <c r="AH22" s="84"/>
      <c r="AI22" s="84"/>
      <c r="AJ22" s="84"/>
      <c r="AK22" s="85"/>
    </row>
    <row r="23" spans="1:37" ht="32.25" customHeight="1">
      <c r="A23" s="5">
        <v>6</v>
      </c>
      <c r="B23" s="92">
        <f>IF(ISERROR(IF(VLOOKUP(A23,'入力シート記載例'!$A$6:'入力シート記載例'!$F$560,2,0)=0,"",IF(ISERROR(VLOOKUP(A23,'入力シート記載例'!$A$6:'入力シート記載例'!$F$560,2,0)),"",VLOOKUP(A23,'入力シート記載例'!$A$6:'入力シート記載例'!$F$560,2,0)))),"",IF(VLOOKUP(A23,'入力シート記載例'!$A$6:'入力シート記載例'!$F$560,2,0)=0,"",IF(ISERROR(VLOOKUP(A23,'入力シート記載例'!$A$6:'入力シート記載例'!$F$560,2,0)),"",VLOOKUP(A23,'入力シート記載例'!$A$6:'入力シート記載例'!$F$560,2,0))))</f>
      </c>
      <c r="C23" s="84"/>
      <c r="D23" s="84"/>
      <c r="E23" s="84"/>
      <c r="F23" s="84"/>
      <c r="G23" s="84"/>
      <c r="H23" s="93"/>
      <c r="I23" s="94">
        <f>IF(ISERROR(IF(VLOOKUP(A23,'入力シート記載例'!$A$6:'入力シート記載例'!$F$560,3,0)=0,"",IF(ISERROR(VLOOKUP(A23,'入力シート記載例'!$A$6:'入力シート記載例'!$F$560,3,0)),"",VLOOKUP(A23,'入力シート記載例'!$A$6:'入力シート記載例'!$F$560,3,0)))),"",IF(VLOOKUP(A23,'入力シート記載例'!$A$6:'入力シート記載例'!$F$560,3,0)=0,"",IF(ISERROR(VLOOKUP(A23,'入力シート記載例'!$A$6:'入力シート記載例'!$F$560,3,0)),"",VLOOKUP(A23,'入力シート記載例'!$A$6:'入力シート記載例'!$F$560,3,0))))</f>
      </c>
      <c r="J23" s="95"/>
      <c r="K23" s="95"/>
      <c r="L23" s="95"/>
      <c r="M23" s="95"/>
      <c r="N23" s="96"/>
      <c r="O23" s="97">
        <f>IF(I23="","",DATEDIF(I23,'入力シート'!$B$3,"Y"))</f>
      </c>
      <c r="P23" s="98"/>
      <c r="Q23" s="83">
        <f>IF(ISERROR(IF(VLOOKUP(A23,'入力シート記載例'!$A$6:'入力シート記載例'!$F$560,4,0)=0,"",IF(ISERROR(VLOOKUP(A23,'入力シート記載例'!$A$6:'入力シート記載例'!$F$560,4,0)),"",VLOOKUP(A23,'入力シート記載例'!$A$6:'入力シート記載例'!$F$560,4,0)))),"",IF(VLOOKUP(A23,'入力シート記載例'!$A$6:'入力シート記載例'!$F$560,4,0)=0,"",IF(ISERROR(VLOOKUP(A23,'入力シート記載例'!$A$6:'入力シート記載例'!$F$560,4,0)),"",VLOOKUP(A23,'入力シート記載例'!$A$6:'入力シート記載例'!$F$560,4,0))))</f>
      </c>
      <c r="R23" s="84"/>
      <c r="S23" s="93"/>
      <c r="T23" s="151">
        <f>IF(ISERROR(IF(VLOOKUP(A23,'入力シート記載例'!$A$6:'入力シート記載例'!$F$560,5,0)=0,"",IF(ISERROR(VLOOKUP(A23,'入力シート記載例'!$A$6:'入力シート記載例'!$F$560,5,0)),"",VLOOKUP(A23,'入力シート記載例'!$A$6:'入力シート記載例'!$F$560,5,0)))),"",IF(VLOOKUP(A23,'入力シート記載例'!$A$6:'入力シート記載例'!$F$560,5,0)=0,"",IF(ISERROR(VLOOKUP(A23,'入力シート記載例'!$A$6:'入力シート記載例'!$F$560,5,0)),"",VLOOKUP(A23,'入力シート記載例'!$A$6:'入力シート記載例'!$F$560,5,0))))</f>
      </c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3"/>
      <c r="AF23" s="83">
        <f>IF(ISERROR(IF(VLOOKUP(A23,'入力シート記載例'!$A$6:'入力シート記載例'!$F$560,6,0)=0,"",IF(ISERROR(VLOOKUP(A23,'入力シート記載例'!$A$6:'入力シート記載例'!$F$560,6,0)),"",VLOOKUP(A23,'入力シート記載例'!$A$6:'入力シート記載例'!$F$560,6,0)))),"",IF(VLOOKUP(A23,'入力シート記載例'!$A$6:'入力シート記載例'!$F$560,6,0)=0,"",IF(ISERROR(VLOOKUP(A23,'入力シート記載例'!$A$6:'入力シート記載例'!$F$560,6,0)),"",VLOOKUP(A23,'入力シート記載例'!$A$6:'入力シート記載例'!$F$560,6,0))))</f>
      </c>
      <c r="AG23" s="84"/>
      <c r="AH23" s="84"/>
      <c r="AI23" s="84"/>
      <c r="AJ23" s="84"/>
      <c r="AK23" s="85"/>
    </row>
    <row r="24" spans="1:37" ht="32.25" customHeight="1">
      <c r="A24" s="5">
        <v>7</v>
      </c>
      <c r="B24" s="92">
        <f>IF(ISERROR(IF(VLOOKUP(A24,'入力シート記載例'!$A$6:'入力シート記載例'!$F$560,2,0)=0,"",IF(ISERROR(VLOOKUP(A24,'入力シート記載例'!$A$6:'入力シート記載例'!$F$560,2,0)),"",VLOOKUP(A24,'入力シート記載例'!$A$6:'入力シート記載例'!$F$560,2,0)))),"",IF(VLOOKUP(A24,'入力シート記載例'!$A$6:'入力シート記載例'!$F$560,2,0)=0,"",IF(ISERROR(VLOOKUP(A24,'入力シート記載例'!$A$6:'入力シート記載例'!$F$560,2,0)),"",VLOOKUP(A24,'入力シート記載例'!$A$6:'入力シート記載例'!$F$560,2,0))))</f>
      </c>
      <c r="C24" s="84"/>
      <c r="D24" s="84"/>
      <c r="E24" s="84"/>
      <c r="F24" s="84"/>
      <c r="G24" s="84"/>
      <c r="H24" s="93"/>
      <c r="I24" s="94">
        <f>IF(ISERROR(IF(VLOOKUP(A24,'入力シート記載例'!$A$6:'入力シート記載例'!$F$560,3,0)=0,"",IF(ISERROR(VLOOKUP(A24,'入力シート記載例'!$A$6:'入力シート記載例'!$F$560,3,0)),"",VLOOKUP(A24,'入力シート記載例'!$A$6:'入力シート記載例'!$F$560,3,0)))),"",IF(VLOOKUP(A24,'入力シート記載例'!$A$6:'入力シート記載例'!$F$560,3,0)=0,"",IF(ISERROR(VLOOKUP(A24,'入力シート記載例'!$A$6:'入力シート記載例'!$F$560,3,0)),"",VLOOKUP(A24,'入力シート記載例'!$A$6:'入力シート記載例'!$F$560,3,0))))</f>
      </c>
      <c r="J24" s="95"/>
      <c r="K24" s="95"/>
      <c r="L24" s="95"/>
      <c r="M24" s="95"/>
      <c r="N24" s="96"/>
      <c r="O24" s="97">
        <f>IF(I24="","",DATEDIF(I24,'入力シート'!$B$3,"Y"))</f>
      </c>
      <c r="P24" s="98"/>
      <c r="Q24" s="83">
        <f>IF(ISERROR(IF(VLOOKUP(A24,'入力シート記載例'!$A$6:'入力シート記載例'!$F$560,4,0)=0,"",IF(ISERROR(VLOOKUP(A24,'入力シート記載例'!$A$6:'入力シート記載例'!$F$560,4,0)),"",VLOOKUP(A24,'入力シート記載例'!$A$6:'入力シート記載例'!$F$560,4,0)))),"",IF(VLOOKUP(A24,'入力シート記載例'!$A$6:'入力シート記載例'!$F$560,4,0)=0,"",IF(ISERROR(VLOOKUP(A24,'入力シート記載例'!$A$6:'入力シート記載例'!$F$560,4,0)),"",VLOOKUP(A24,'入力シート記載例'!$A$6:'入力シート記載例'!$F$560,4,0))))</f>
      </c>
      <c r="R24" s="84"/>
      <c r="S24" s="93"/>
      <c r="T24" s="151">
        <f>IF(ISERROR(IF(VLOOKUP(A24,'入力シート記載例'!$A$6:'入力シート記載例'!$F$560,5,0)=0,"",IF(ISERROR(VLOOKUP(A24,'入力シート記載例'!$A$6:'入力シート記載例'!$F$560,5,0)),"",VLOOKUP(A24,'入力シート記載例'!$A$6:'入力シート記載例'!$F$560,5,0)))),"",IF(VLOOKUP(A24,'入力シート記載例'!$A$6:'入力シート記載例'!$F$560,5,0)=0,"",IF(ISERROR(VLOOKUP(A24,'入力シート記載例'!$A$6:'入力シート記載例'!$F$560,5,0)),"",VLOOKUP(A24,'入力シート記載例'!$A$6:'入力シート記載例'!$F$560,5,0))))</f>
      </c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3"/>
      <c r="AF24" s="83">
        <f>IF(ISERROR(IF(VLOOKUP(A24,'入力シート記載例'!$A$6:'入力シート記載例'!$F$560,6,0)=0,"",IF(ISERROR(VLOOKUP(A24,'入力シート記載例'!$A$6:'入力シート記載例'!$F$560,6,0)),"",VLOOKUP(A24,'入力シート記載例'!$A$6:'入力シート記載例'!$F$560,6,0)))),"",IF(VLOOKUP(A24,'入力シート記載例'!$A$6:'入力シート記載例'!$F$560,6,0)=0,"",IF(ISERROR(VLOOKUP(A24,'入力シート記載例'!$A$6:'入力シート記載例'!$F$560,6,0)),"",VLOOKUP(A24,'入力シート記載例'!$A$6:'入力シート記載例'!$F$560,6,0))))</f>
      </c>
      <c r="AG24" s="84"/>
      <c r="AH24" s="84"/>
      <c r="AI24" s="84"/>
      <c r="AJ24" s="84"/>
      <c r="AK24" s="85"/>
    </row>
    <row r="25" spans="1:37" ht="32.25" customHeight="1">
      <c r="A25" s="5">
        <v>8</v>
      </c>
      <c r="B25" s="92">
        <f>IF(ISERROR(IF(VLOOKUP(A25,'入力シート記載例'!$A$6:'入力シート記載例'!$F$560,2,0)=0,"",IF(ISERROR(VLOOKUP(A25,'入力シート記載例'!$A$6:'入力シート記載例'!$F$560,2,0)),"",VLOOKUP(A25,'入力シート記載例'!$A$6:'入力シート記載例'!$F$560,2,0)))),"",IF(VLOOKUP(A25,'入力シート記載例'!$A$6:'入力シート記載例'!$F$560,2,0)=0,"",IF(ISERROR(VLOOKUP(A25,'入力シート記載例'!$A$6:'入力シート記載例'!$F$560,2,0)),"",VLOOKUP(A25,'入力シート記載例'!$A$6:'入力シート記載例'!$F$560,2,0))))</f>
      </c>
      <c r="C25" s="84"/>
      <c r="D25" s="84"/>
      <c r="E25" s="84"/>
      <c r="F25" s="84"/>
      <c r="G25" s="84"/>
      <c r="H25" s="93"/>
      <c r="I25" s="94">
        <f>IF(ISERROR(IF(VLOOKUP(A25,'入力シート記載例'!$A$6:'入力シート記載例'!$F$560,3,0)=0,"",IF(ISERROR(VLOOKUP(A25,'入力シート記載例'!$A$6:'入力シート記載例'!$F$560,3,0)),"",VLOOKUP(A25,'入力シート記載例'!$A$6:'入力シート記載例'!$F$560,3,0)))),"",IF(VLOOKUP(A25,'入力シート記載例'!$A$6:'入力シート記載例'!$F$560,3,0)=0,"",IF(ISERROR(VLOOKUP(A25,'入力シート記載例'!$A$6:'入力シート記載例'!$F$560,3,0)),"",VLOOKUP(A25,'入力シート記載例'!$A$6:'入力シート記載例'!$F$560,3,0))))</f>
      </c>
      <c r="J25" s="95"/>
      <c r="K25" s="95"/>
      <c r="L25" s="95"/>
      <c r="M25" s="95"/>
      <c r="N25" s="96"/>
      <c r="O25" s="97">
        <f>IF(I25="","",DATEDIF(I25,'入力シート'!$B$3,"Y"))</f>
      </c>
      <c r="P25" s="98"/>
      <c r="Q25" s="83">
        <f>IF(ISERROR(IF(VLOOKUP(A25,'入力シート記載例'!$A$6:'入力シート記載例'!$F$560,4,0)=0,"",IF(ISERROR(VLOOKUP(A25,'入力シート記載例'!$A$6:'入力シート記載例'!$F$560,4,0)),"",VLOOKUP(A25,'入力シート記載例'!$A$6:'入力シート記載例'!$F$560,4,0)))),"",IF(VLOOKUP(A25,'入力シート記載例'!$A$6:'入力シート記載例'!$F$560,4,0)=0,"",IF(ISERROR(VLOOKUP(A25,'入力シート記載例'!$A$6:'入力シート記載例'!$F$560,4,0)),"",VLOOKUP(A25,'入力シート記載例'!$A$6:'入力シート記載例'!$F$560,4,0))))</f>
      </c>
      <c r="R25" s="84"/>
      <c r="S25" s="93"/>
      <c r="T25" s="151">
        <f>IF(ISERROR(IF(VLOOKUP(A25,'入力シート記載例'!$A$6:'入力シート記載例'!$F$560,5,0)=0,"",IF(ISERROR(VLOOKUP(A25,'入力シート記載例'!$A$6:'入力シート記載例'!$F$560,5,0)),"",VLOOKUP(A25,'入力シート記載例'!$A$6:'入力シート記載例'!$F$560,5,0)))),"",IF(VLOOKUP(A25,'入力シート記載例'!$A$6:'入力シート記載例'!$F$560,5,0)=0,"",IF(ISERROR(VLOOKUP(A25,'入力シート記載例'!$A$6:'入力シート記載例'!$F$560,5,0)),"",VLOOKUP(A25,'入力シート記載例'!$A$6:'入力シート記載例'!$F$560,5,0))))</f>
      </c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3"/>
      <c r="AF25" s="83">
        <f>IF(ISERROR(IF(VLOOKUP(A25,'入力シート記載例'!$A$6:'入力シート記載例'!$F$560,6,0)=0,"",IF(ISERROR(VLOOKUP(A25,'入力シート記載例'!$A$6:'入力シート記載例'!$F$560,6,0)),"",VLOOKUP(A25,'入力シート記載例'!$A$6:'入力シート記載例'!$F$560,6,0)))),"",IF(VLOOKUP(A25,'入力シート記載例'!$A$6:'入力シート記載例'!$F$560,6,0)=0,"",IF(ISERROR(VLOOKUP(A25,'入力シート記載例'!$A$6:'入力シート記載例'!$F$560,6,0)),"",VLOOKUP(A25,'入力シート記載例'!$A$6:'入力シート記載例'!$F$560,6,0))))</f>
      </c>
      <c r="AG25" s="84"/>
      <c r="AH25" s="84"/>
      <c r="AI25" s="84"/>
      <c r="AJ25" s="84"/>
      <c r="AK25" s="85"/>
    </row>
    <row r="26" spans="1:37" ht="32.25" customHeight="1">
      <c r="A26" s="5">
        <v>9</v>
      </c>
      <c r="B26" s="92">
        <f>IF(ISERROR(IF(VLOOKUP(A26,'入力シート記載例'!$A$6:'入力シート記載例'!$F$560,2,0)=0,"",IF(ISERROR(VLOOKUP(A26,'入力シート記載例'!$A$6:'入力シート記載例'!$F$560,2,0)),"",VLOOKUP(A26,'入力シート記載例'!$A$6:'入力シート記載例'!$F$560,2,0)))),"",IF(VLOOKUP(A26,'入力シート記載例'!$A$6:'入力シート記載例'!$F$560,2,0)=0,"",IF(ISERROR(VLOOKUP(A26,'入力シート記載例'!$A$6:'入力シート記載例'!$F$560,2,0)),"",VLOOKUP(A26,'入力シート記載例'!$A$6:'入力シート記載例'!$F$560,2,0))))</f>
      </c>
      <c r="C26" s="84"/>
      <c r="D26" s="84"/>
      <c r="E26" s="84"/>
      <c r="F26" s="84"/>
      <c r="G26" s="84"/>
      <c r="H26" s="93"/>
      <c r="I26" s="94">
        <f>IF(ISERROR(IF(VLOOKUP(A26,'入力シート記載例'!$A$6:'入力シート記載例'!$F$560,3,0)=0,"",IF(ISERROR(VLOOKUP(A26,'入力シート記載例'!$A$6:'入力シート記載例'!$F$560,3,0)),"",VLOOKUP(A26,'入力シート記載例'!$A$6:'入力シート記載例'!$F$560,3,0)))),"",IF(VLOOKUP(A26,'入力シート記載例'!$A$6:'入力シート記載例'!$F$560,3,0)=0,"",IF(ISERROR(VLOOKUP(A26,'入力シート記載例'!$A$6:'入力シート記載例'!$F$560,3,0)),"",VLOOKUP(A26,'入力シート記載例'!$A$6:'入力シート記載例'!$F$560,3,0))))</f>
      </c>
      <c r="J26" s="95"/>
      <c r="K26" s="95"/>
      <c r="L26" s="95"/>
      <c r="M26" s="95"/>
      <c r="N26" s="96"/>
      <c r="O26" s="97">
        <f>IF(I26="","",DATEDIF(I26,'入力シート'!$B$3,"Y"))</f>
      </c>
      <c r="P26" s="98"/>
      <c r="Q26" s="83">
        <f>IF(ISERROR(IF(VLOOKUP(A26,'入力シート記載例'!$A$6:'入力シート記載例'!$F$560,4,0)=0,"",IF(ISERROR(VLOOKUP(A26,'入力シート記載例'!$A$6:'入力シート記載例'!$F$560,4,0)),"",VLOOKUP(A26,'入力シート記載例'!$A$6:'入力シート記載例'!$F$560,4,0)))),"",IF(VLOOKUP(A26,'入力シート記載例'!$A$6:'入力シート記載例'!$F$560,4,0)=0,"",IF(ISERROR(VLOOKUP(A26,'入力シート記載例'!$A$6:'入力シート記載例'!$F$560,4,0)),"",VLOOKUP(A26,'入力シート記載例'!$A$6:'入力シート記載例'!$F$560,4,0))))</f>
      </c>
      <c r="R26" s="84"/>
      <c r="S26" s="93"/>
      <c r="T26" s="151">
        <f>IF(ISERROR(IF(VLOOKUP(A26,'入力シート記載例'!$A$6:'入力シート記載例'!$F$560,5,0)=0,"",IF(ISERROR(VLOOKUP(A26,'入力シート記載例'!$A$6:'入力シート記載例'!$F$560,5,0)),"",VLOOKUP(A26,'入力シート記載例'!$A$6:'入力シート記載例'!$F$560,5,0)))),"",IF(VLOOKUP(A26,'入力シート記載例'!$A$6:'入力シート記載例'!$F$560,5,0)=0,"",IF(ISERROR(VLOOKUP(A26,'入力シート記載例'!$A$6:'入力シート記載例'!$F$560,5,0)),"",VLOOKUP(A26,'入力シート記載例'!$A$6:'入力シート記載例'!$F$560,5,0))))</f>
      </c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3"/>
      <c r="AF26" s="83">
        <f>IF(ISERROR(IF(VLOOKUP(A26,'入力シート記載例'!$A$6:'入力シート記載例'!$F$560,6,0)=0,"",IF(ISERROR(VLOOKUP(A26,'入力シート記載例'!$A$6:'入力シート記載例'!$F$560,6,0)),"",VLOOKUP(A26,'入力シート記載例'!$A$6:'入力シート記載例'!$F$560,6,0)))),"",IF(VLOOKUP(A26,'入力シート記載例'!$A$6:'入力シート記載例'!$F$560,6,0)=0,"",IF(ISERROR(VLOOKUP(A26,'入力シート記載例'!$A$6:'入力シート記載例'!$F$560,6,0)),"",VLOOKUP(A26,'入力シート記載例'!$A$6:'入力シート記載例'!$F$560,6,0))))</f>
      </c>
      <c r="AG26" s="84"/>
      <c r="AH26" s="84"/>
      <c r="AI26" s="84"/>
      <c r="AJ26" s="84"/>
      <c r="AK26" s="85"/>
    </row>
    <row r="27" spans="1:37" ht="32.25" customHeight="1">
      <c r="A27" s="5">
        <v>10</v>
      </c>
      <c r="B27" s="92">
        <f>IF(ISERROR(IF(VLOOKUP(A27,'入力シート記載例'!$A$6:'入力シート記載例'!$F$560,2,0)=0,"",IF(ISERROR(VLOOKUP(A27,'入力シート記載例'!$A$6:'入力シート記載例'!$F$560,2,0)),"",VLOOKUP(A27,'入力シート記載例'!$A$6:'入力シート記載例'!$F$560,2,0)))),"",IF(VLOOKUP(A27,'入力シート記載例'!$A$6:'入力シート記載例'!$F$560,2,0)=0,"",IF(ISERROR(VLOOKUP(A27,'入力シート記載例'!$A$6:'入力シート記載例'!$F$560,2,0)),"",VLOOKUP(A27,'入力シート記載例'!$A$6:'入力シート記載例'!$F$560,2,0))))</f>
      </c>
      <c r="C27" s="84"/>
      <c r="D27" s="84"/>
      <c r="E27" s="84"/>
      <c r="F27" s="84"/>
      <c r="G27" s="84"/>
      <c r="H27" s="93"/>
      <c r="I27" s="94">
        <f>IF(ISERROR(IF(VLOOKUP(A27,'入力シート記載例'!$A$6:'入力シート記載例'!$F$560,3,0)=0,"",IF(ISERROR(VLOOKUP(A27,'入力シート記載例'!$A$6:'入力シート記載例'!$F$560,3,0)),"",VLOOKUP(A27,'入力シート記載例'!$A$6:'入力シート記載例'!$F$560,3,0)))),"",IF(VLOOKUP(A27,'入力シート記載例'!$A$6:'入力シート記載例'!$F$560,3,0)=0,"",IF(ISERROR(VLOOKUP(A27,'入力シート記載例'!$A$6:'入力シート記載例'!$F$560,3,0)),"",VLOOKUP(A27,'入力シート記載例'!$A$6:'入力シート記載例'!$F$560,3,0))))</f>
      </c>
      <c r="J27" s="95"/>
      <c r="K27" s="95"/>
      <c r="L27" s="95"/>
      <c r="M27" s="95"/>
      <c r="N27" s="96"/>
      <c r="O27" s="97">
        <f>IF(I27="","",DATEDIF(I27,'入力シート'!$B$3,"Y"))</f>
      </c>
      <c r="P27" s="98"/>
      <c r="Q27" s="83">
        <f>IF(ISERROR(IF(VLOOKUP(A27,'入力シート記載例'!$A$6:'入力シート記載例'!$F$560,4,0)=0,"",IF(ISERROR(VLOOKUP(A27,'入力シート記載例'!$A$6:'入力シート記載例'!$F$560,4,0)),"",VLOOKUP(A27,'入力シート記載例'!$A$6:'入力シート記載例'!$F$560,4,0)))),"",IF(VLOOKUP(A27,'入力シート記載例'!$A$6:'入力シート記載例'!$F$560,4,0)=0,"",IF(ISERROR(VLOOKUP(A27,'入力シート記載例'!$A$6:'入力シート記載例'!$F$560,4,0)),"",VLOOKUP(A27,'入力シート記載例'!$A$6:'入力シート記載例'!$F$560,4,0))))</f>
      </c>
      <c r="R27" s="84"/>
      <c r="S27" s="93"/>
      <c r="T27" s="151">
        <f>IF(ISERROR(IF(VLOOKUP(A27,'入力シート記載例'!$A$6:'入力シート記載例'!$F$560,5,0)=0,"",IF(ISERROR(VLOOKUP(A27,'入力シート記載例'!$A$6:'入力シート記載例'!$F$560,5,0)),"",VLOOKUP(A27,'入力シート記載例'!$A$6:'入力シート記載例'!$F$560,5,0)))),"",IF(VLOOKUP(A27,'入力シート記載例'!$A$6:'入力シート記載例'!$F$560,5,0)=0,"",IF(ISERROR(VLOOKUP(A27,'入力シート記載例'!$A$6:'入力シート記載例'!$F$560,5,0)),"",VLOOKUP(A27,'入力シート記載例'!$A$6:'入力シート記載例'!$F$560,5,0))))</f>
      </c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3"/>
      <c r="AF27" s="83">
        <f>IF(ISERROR(IF(VLOOKUP(A27,'入力シート記載例'!$A$6:'入力シート記載例'!$F$560,6,0)=0,"",IF(ISERROR(VLOOKUP(A27,'入力シート記載例'!$A$6:'入力シート記載例'!$F$560,6,0)),"",VLOOKUP(A27,'入力シート記載例'!$A$6:'入力シート記載例'!$F$560,6,0)))),"",IF(VLOOKUP(A27,'入力シート記載例'!$A$6:'入力シート記載例'!$F$560,6,0)=0,"",IF(ISERROR(VLOOKUP(A27,'入力シート記載例'!$A$6:'入力シート記載例'!$F$560,6,0)),"",VLOOKUP(A27,'入力シート記載例'!$A$6:'入力シート記載例'!$F$560,6,0))))</f>
      </c>
      <c r="AG27" s="84"/>
      <c r="AH27" s="84"/>
      <c r="AI27" s="84"/>
      <c r="AJ27" s="84"/>
      <c r="AK27" s="85"/>
    </row>
    <row r="28" spans="1:37" ht="32.25" customHeight="1">
      <c r="A28" s="5">
        <v>11</v>
      </c>
      <c r="B28" s="92">
        <f>IF(ISERROR(IF(VLOOKUP(A28,'入力シート記載例'!$A$6:'入力シート記載例'!$F$560,2,0)=0,"",IF(ISERROR(VLOOKUP(A28,'入力シート記載例'!$A$6:'入力シート記載例'!$F$560,2,0)),"",VLOOKUP(A28,'入力シート記載例'!$A$6:'入力シート記載例'!$F$560,2,0)))),"",IF(VLOOKUP(A28,'入力シート記載例'!$A$6:'入力シート記載例'!$F$560,2,0)=0,"",IF(ISERROR(VLOOKUP(A28,'入力シート記載例'!$A$6:'入力シート記載例'!$F$560,2,0)),"",VLOOKUP(A28,'入力シート記載例'!$A$6:'入力シート記載例'!$F$560,2,0))))</f>
      </c>
      <c r="C28" s="84"/>
      <c r="D28" s="84"/>
      <c r="E28" s="84"/>
      <c r="F28" s="84"/>
      <c r="G28" s="84"/>
      <c r="H28" s="93"/>
      <c r="I28" s="94">
        <f>IF(ISERROR(IF(VLOOKUP(A28,'入力シート記載例'!$A$6:'入力シート記載例'!$F$560,3,0)=0,"",IF(ISERROR(VLOOKUP(A28,'入力シート記載例'!$A$6:'入力シート記載例'!$F$560,3,0)),"",VLOOKUP(A28,'入力シート記載例'!$A$6:'入力シート記載例'!$F$560,3,0)))),"",IF(VLOOKUP(A28,'入力シート記載例'!$A$6:'入力シート記載例'!$F$560,3,0)=0,"",IF(ISERROR(VLOOKUP(A28,'入力シート記載例'!$A$6:'入力シート記載例'!$F$560,3,0)),"",VLOOKUP(A28,'入力シート記載例'!$A$6:'入力シート記載例'!$F$560,3,0))))</f>
      </c>
      <c r="J28" s="95"/>
      <c r="K28" s="95"/>
      <c r="L28" s="95"/>
      <c r="M28" s="95"/>
      <c r="N28" s="96"/>
      <c r="O28" s="97">
        <f>IF(I28="","",DATEDIF(I28,'入力シート'!$B$3,"Y"))</f>
      </c>
      <c r="P28" s="98"/>
      <c r="Q28" s="83">
        <f>IF(ISERROR(IF(VLOOKUP(A28,'入力シート記載例'!$A$6:'入力シート記載例'!$F$560,4,0)=0,"",IF(ISERROR(VLOOKUP(A28,'入力シート記載例'!$A$6:'入力シート記載例'!$F$560,4,0)),"",VLOOKUP(A28,'入力シート記載例'!$A$6:'入力シート記載例'!$F$560,4,0)))),"",IF(VLOOKUP(A28,'入力シート記載例'!$A$6:'入力シート記載例'!$F$560,4,0)=0,"",IF(ISERROR(VLOOKUP(A28,'入力シート記載例'!$A$6:'入力シート記載例'!$F$560,4,0)),"",VLOOKUP(A28,'入力シート記載例'!$A$6:'入力シート記載例'!$F$560,4,0))))</f>
      </c>
      <c r="R28" s="84"/>
      <c r="S28" s="93"/>
      <c r="T28" s="151">
        <f>IF(ISERROR(IF(VLOOKUP(A28,'入力シート記載例'!$A$6:'入力シート記載例'!$F$560,5,0)=0,"",IF(ISERROR(VLOOKUP(A28,'入力シート記載例'!$A$6:'入力シート記載例'!$F$560,5,0)),"",VLOOKUP(A28,'入力シート記載例'!$A$6:'入力シート記載例'!$F$560,5,0)))),"",IF(VLOOKUP(A28,'入力シート記載例'!$A$6:'入力シート記載例'!$F$560,5,0)=0,"",IF(ISERROR(VLOOKUP(A28,'入力シート記載例'!$A$6:'入力シート記載例'!$F$560,5,0)),"",VLOOKUP(A28,'入力シート記載例'!$A$6:'入力シート記載例'!$F$560,5,0))))</f>
      </c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3"/>
      <c r="AF28" s="83">
        <f>IF(ISERROR(IF(VLOOKUP(A28,'入力シート記載例'!$A$6:'入力シート記載例'!$F$560,6,0)=0,"",IF(ISERROR(VLOOKUP(A28,'入力シート記載例'!$A$6:'入力シート記載例'!$F$560,6,0)),"",VLOOKUP(A28,'入力シート記載例'!$A$6:'入力シート記載例'!$F$560,6,0)))),"",IF(VLOOKUP(A28,'入力シート記載例'!$A$6:'入力シート記載例'!$F$560,6,0)=0,"",IF(ISERROR(VLOOKUP(A28,'入力シート記載例'!$A$6:'入力シート記載例'!$F$560,6,0)),"",VLOOKUP(A28,'入力シート記載例'!$A$6:'入力シート記載例'!$F$560,6,0))))</f>
      </c>
      <c r="AG28" s="84"/>
      <c r="AH28" s="84"/>
      <c r="AI28" s="84"/>
      <c r="AJ28" s="84"/>
      <c r="AK28" s="85"/>
    </row>
    <row r="29" spans="1:37" ht="32.25" customHeight="1">
      <c r="A29" s="5">
        <v>12</v>
      </c>
      <c r="B29" s="92">
        <f>IF(ISERROR(IF(VLOOKUP(A29,'入力シート記載例'!$A$6:'入力シート記載例'!$F$560,2,0)=0,"",IF(ISERROR(VLOOKUP(A29,'入力シート記載例'!$A$6:'入力シート記載例'!$F$560,2,0)),"",VLOOKUP(A29,'入力シート記載例'!$A$6:'入力シート記載例'!$F$560,2,0)))),"",IF(VLOOKUP(A29,'入力シート記載例'!$A$6:'入力シート記載例'!$F$560,2,0)=0,"",IF(ISERROR(VLOOKUP(A29,'入力シート記載例'!$A$6:'入力シート記載例'!$F$560,2,0)),"",VLOOKUP(A29,'入力シート記載例'!$A$6:'入力シート記載例'!$F$560,2,0))))</f>
      </c>
      <c r="C29" s="84"/>
      <c r="D29" s="84"/>
      <c r="E29" s="84"/>
      <c r="F29" s="84"/>
      <c r="G29" s="84"/>
      <c r="H29" s="93"/>
      <c r="I29" s="94">
        <f>IF(ISERROR(IF(VLOOKUP(A29,'入力シート記載例'!$A$6:'入力シート記載例'!$F$560,3,0)=0,"",IF(ISERROR(VLOOKUP(A29,'入力シート記載例'!$A$6:'入力シート記載例'!$F$560,3,0)),"",VLOOKUP(A29,'入力シート記載例'!$A$6:'入力シート記載例'!$F$560,3,0)))),"",IF(VLOOKUP(A29,'入力シート記載例'!$A$6:'入力シート記載例'!$F$560,3,0)=0,"",IF(ISERROR(VLOOKUP(A29,'入力シート記載例'!$A$6:'入力シート記載例'!$F$560,3,0)),"",VLOOKUP(A29,'入力シート記載例'!$A$6:'入力シート記載例'!$F$560,3,0))))</f>
      </c>
      <c r="J29" s="95"/>
      <c r="K29" s="95"/>
      <c r="L29" s="95"/>
      <c r="M29" s="95"/>
      <c r="N29" s="96"/>
      <c r="O29" s="97">
        <f>IF(I29="","",DATEDIF(I29,'入力シート'!$B$3,"Y"))</f>
      </c>
      <c r="P29" s="98"/>
      <c r="Q29" s="83">
        <f>IF(ISERROR(IF(VLOOKUP(A29,'入力シート記載例'!$A$6:'入力シート記載例'!$F$560,4,0)=0,"",IF(ISERROR(VLOOKUP(A29,'入力シート記載例'!$A$6:'入力シート記載例'!$F$560,4,0)),"",VLOOKUP(A29,'入力シート記載例'!$A$6:'入力シート記載例'!$F$560,4,0)))),"",IF(VLOOKUP(A29,'入力シート記載例'!$A$6:'入力シート記載例'!$F$560,4,0)=0,"",IF(ISERROR(VLOOKUP(A29,'入力シート記載例'!$A$6:'入力シート記載例'!$F$560,4,0)),"",VLOOKUP(A29,'入力シート記載例'!$A$6:'入力シート記載例'!$F$560,4,0))))</f>
      </c>
      <c r="R29" s="84"/>
      <c r="S29" s="93"/>
      <c r="T29" s="151">
        <f>IF(ISERROR(IF(VLOOKUP(A29,'入力シート記載例'!$A$6:'入力シート記載例'!$F$560,5,0)=0,"",IF(ISERROR(VLOOKUP(A29,'入力シート記載例'!$A$6:'入力シート記載例'!$F$560,5,0)),"",VLOOKUP(A29,'入力シート記載例'!$A$6:'入力シート記載例'!$F$560,5,0)))),"",IF(VLOOKUP(A29,'入力シート記載例'!$A$6:'入力シート記載例'!$F$560,5,0)=0,"",IF(ISERROR(VLOOKUP(A29,'入力シート記載例'!$A$6:'入力シート記載例'!$F$560,5,0)),"",VLOOKUP(A29,'入力シート記載例'!$A$6:'入力シート記載例'!$F$560,5,0))))</f>
      </c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3"/>
      <c r="AF29" s="83">
        <f>IF(ISERROR(IF(VLOOKUP(A29,'入力シート記載例'!$A$6:'入力シート記載例'!$F$560,6,0)=0,"",IF(ISERROR(VLOOKUP(A29,'入力シート記載例'!$A$6:'入力シート記載例'!$F$560,6,0)),"",VLOOKUP(A29,'入力シート記載例'!$A$6:'入力シート記載例'!$F$560,6,0)))),"",IF(VLOOKUP(A29,'入力シート記載例'!$A$6:'入力シート記載例'!$F$560,6,0)=0,"",IF(ISERROR(VLOOKUP(A29,'入力シート記載例'!$A$6:'入力シート記載例'!$F$560,6,0)),"",VLOOKUP(A29,'入力シート記載例'!$A$6:'入力シート記載例'!$F$560,6,0))))</f>
      </c>
      <c r="AG29" s="84"/>
      <c r="AH29" s="84"/>
      <c r="AI29" s="84"/>
      <c r="AJ29" s="84"/>
      <c r="AK29" s="85"/>
    </row>
    <row r="30" spans="1:37" ht="32.25" customHeight="1">
      <c r="A30" s="5">
        <v>13</v>
      </c>
      <c r="B30" s="92">
        <f>IF(ISERROR(IF(VLOOKUP(A30,'入力シート記載例'!$A$6:'入力シート記載例'!$F$560,2,0)=0,"",IF(ISERROR(VLOOKUP(A30,'入力シート記載例'!$A$6:'入力シート記載例'!$F$560,2,0)),"",VLOOKUP(A30,'入力シート記載例'!$A$6:'入力シート記載例'!$F$560,2,0)))),"",IF(VLOOKUP(A30,'入力シート記載例'!$A$6:'入力シート記載例'!$F$560,2,0)=0,"",IF(ISERROR(VLOOKUP(A30,'入力シート記載例'!$A$6:'入力シート記載例'!$F$560,2,0)),"",VLOOKUP(A30,'入力シート記載例'!$A$6:'入力シート記載例'!$F$560,2,0))))</f>
      </c>
      <c r="C30" s="84"/>
      <c r="D30" s="84"/>
      <c r="E30" s="84"/>
      <c r="F30" s="84"/>
      <c r="G30" s="84"/>
      <c r="H30" s="93"/>
      <c r="I30" s="94">
        <f>IF(ISERROR(IF(VLOOKUP(A30,'入力シート記載例'!$A$6:'入力シート記載例'!$F$560,3,0)=0,"",IF(ISERROR(VLOOKUP(A30,'入力シート記載例'!$A$6:'入力シート記載例'!$F$560,3,0)),"",VLOOKUP(A30,'入力シート記載例'!$A$6:'入力シート記載例'!$F$560,3,0)))),"",IF(VLOOKUP(A30,'入力シート記載例'!$A$6:'入力シート記載例'!$F$560,3,0)=0,"",IF(ISERROR(VLOOKUP(A30,'入力シート記載例'!$A$6:'入力シート記載例'!$F$560,3,0)),"",VLOOKUP(A30,'入力シート記載例'!$A$6:'入力シート記載例'!$F$560,3,0))))</f>
      </c>
      <c r="J30" s="95"/>
      <c r="K30" s="95"/>
      <c r="L30" s="95"/>
      <c r="M30" s="95"/>
      <c r="N30" s="96"/>
      <c r="O30" s="97">
        <f>IF(I30="","",DATEDIF(I30,'入力シート'!$B$3,"Y"))</f>
      </c>
      <c r="P30" s="98"/>
      <c r="Q30" s="83">
        <f>IF(ISERROR(IF(VLOOKUP(A30,'入力シート記載例'!$A$6:'入力シート記載例'!$F$560,4,0)=0,"",IF(ISERROR(VLOOKUP(A30,'入力シート記載例'!$A$6:'入力シート記載例'!$F$560,4,0)),"",VLOOKUP(A30,'入力シート記載例'!$A$6:'入力シート記載例'!$F$560,4,0)))),"",IF(VLOOKUP(A30,'入力シート記載例'!$A$6:'入力シート記載例'!$F$560,4,0)=0,"",IF(ISERROR(VLOOKUP(A30,'入力シート記載例'!$A$6:'入力シート記載例'!$F$560,4,0)),"",VLOOKUP(A30,'入力シート記載例'!$A$6:'入力シート記載例'!$F$560,4,0))))</f>
      </c>
      <c r="R30" s="84"/>
      <c r="S30" s="93"/>
      <c r="T30" s="151">
        <f>IF(ISERROR(IF(VLOOKUP(A30,'入力シート記載例'!$A$6:'入力シート記載例'!$F$560,5,0)=0,"",IF(ISERROR(VLOOKUP(A30,'入力シート記載例'!$A$6:'入力シート記載例'!$F$560,5,0)),"",VLOOKUP(A30,'入力シート記載例'!$A$6:'入力シート記載例'!$F$560,5,0)))),"",IF(VLOOKUP(A30,'入力シート記載例'!$A$6:'入力シート記載例'!$F$560,5,0)=0,"",IF(ISERROR(VLOOKUP(A30,'入力シート記載例'!$A$6:'入力シート記載例'!$F$560,5,0)),"",VLOOKUP(A30,'入力シート記載例'!$A$6:'入力シート記載例'!$F$560,5,0))))</f>
      </c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3"/>
      <c r="AF30" s="83">
        <f>IF(ISERROR(IF(VLOOKUP(A30,'入力シート記載例'!$A$6:'入力シート記載例'!$F$560,6,0)=0,"",IF(ISERROR(VLOOKUP(A30,'入力シート記載例'!$A$6:'入力シート記載例'!$F$560,6,0)),"",VLOOKUP(A30,'入力シート記載例'!$A$6:'入力シート記載例'!$F$560,6,0)))),"",IF(VLOOKUP(A30,'入力シート記載例'!$A$6:'入力シート記載例'!$F$560,6,0)=0,"",IF(ISERROR(VLOOKUP(A30,'入力シート記載例'!$A$6:'入力シート記載例'!$F$560,6,0)),"",VLOOKUP(A30,'入力シート記載例'!$A$6:'入力シート記載例'!$F$560,6,0))))</f>
      </c>
      <c r="AG30" s="84"/>
      <c r="AH30" s="84"/>
      <c r="AI30" s="84"/>
      <c r="AJ30" s="84"/>
      <c r="AK30" s="85"/>
    </row>
    <row r="31" spans="1:37" ht="32.25" customHeight="1">
      <c r="A31" s="5">
        <v>14</v>
      </c>
      <c r="B31" s="92">
        <f>IF(ISERROR(IF(VLOOKUP(A31,'入力シート記載例'!$A$6:'入力シート記載例'!$F$560,2,0)=0,"",IF(ISERROR(VLOOKUP(A31,'入力シート記載例'!$A$6:'入力シート記載例'!$F$560,2,0)),"",VLOOKUP(A31,'入力シート記載例'!$A$6:'入力シート記載例'!$F$560,2,0)))),"",IF(VLOOKUP(A31,'入力シート記載例'!$A$6:'入力シート記載例'!$F$560,2,0)=0,"",IF(ISERROR(VLOOKUP(A31,'入力シート記載例'!$A$6:'入力シート記載例'!$F$560,2,0)),"",VLOOKUP(A31,'入力シート記載例'!$A$6:'入力シート記載例'!$F$560,2,0))))</f>
      </c>
      <c r="C31" s="84"/>
      <c r="D31" s="84"/>
      <c r="E31" s="84"/>
      <c r="F31" s="84"/>
      <c r="G31" s="84"/>
      <c r="H31" s="93"/>
      <c r="I31" s="94">
        <f>IF(ISERROR(IF(VLOOKUP(A31,'入力シート記載例'!$A$6:'入力シート記載例'!$F$560,3,0)=0,"",IF(ISERROR(VLOOKUP(A31,'入力シート記載例'!$A$6:'入力シート記載例'!$F$560,3,0)),"",VLOOKUP(A31,'入力シート記載例'!$A$6:'入力シート記載例'!$F$560,3,0)))),"",IF(VLOOKUP(A31,'入力シート記載例'!$A$6:'入力シート記載例'!$F$560,3,0)=0,"",IF(ISERROR(VLOOKUP(A31,'入力シート記載例'!$A$6:'入力シート記載例'!$F$560,3,0)),"",VLOOKUP(A31,'入力シート記載例'!$A$6:'入力シート記載例'!$F$560,3,0))))</f>
      </c>
      <c r="J31" s="95"/>
      <c r="K31" s="95"/>
      <c r="L31" s="95"/>
      <c r="M31" s="95"/>
      <c r="N31" s="96"/>
      <c r="O31" s="97">
        <f>IF(I31="","",DATEDIF(I31,'入力シート'!$B$3,"Y"))</f>
      </c>
      <c r="P31" s="98"/>
      <c r="Q31" s="83">
        <f>IF(ISERROR(IF(VLOOKUP(A31,'入力シート記載例'!$A$6:'入力シート記載例'!$F$560,4,0)=0,"",IF(ISERROR(VLOOKUP(A31,'入力シート記載例'!$A$6:'入力シート記載例'!$F$560,4,0)),"",VLOOKUP(A31,'入力シート記載例'!$A$6:'入力シート記載例'!$F$560,4,0)))),"",IF(VLOOKUP(A31,'入力シート記載例'!$A$6:'入力シート記載例'!$F$560,4,0)=0,"",IF(ISERROR(VLOOKUP(A31,'入力シート記載例'!$A$6:'入力シート記載例'!$F$560,4,0)),"",VLOOKUP(A31,'入力シート記載例'!$A$6:'入力シート記載例'!$F$560,4,0))))</f>
      </c>
      <c r="R31" s="84"/>
      <c r="S31" s="93"/>
      <c r="T31" s="151">
        <f>IF(ISERROR(IF(VLOOKUP(A31,'入力シート記載例'!$A$6:'入力シート記載例'!$F$560,5,0)=0,"",IF(ISERROR(VLOOKUP(A31,'入力シート記載例'!$A$6:'入力シート記載例'!$F$560,5,0)),"",VLOOKUP(A31,'入力シート記載例'!$A$6:'入力シート記載例'!$F$560,5,0)))),"",IF(VLOOKUP(A31,'入力シート記載例'!$A$6:'入力シート記載例'!$F$560,5,0)=0,"",IF(ISERROR(VLOOKUP(A31,'入力シート記載例'!$A$6:'入力シート記載例'!$F$560,5,0)),"",VLOOKUP(A31,'入力シート記載例'!$A$6:'入力シート記載例'!$F$560,5,0))))</f>
      </c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3"/>
      <c r="AF31" s="83">
        <f>IF(ISERROR(IF(VLOOKUP(A31,'入力シート記載例'!$A$6:'入力シート記載例'!$F$560,6,0)=0,"",IF(ISERROR(VLOOKUP(A31,'入力シート記載例'!$A$6:'入力シート記載例'!$F$560,6,0)),"",VLOOKUP(A31,'入力シート記載例'!$A$6:'入力シート記載例'!$F$560,6,0)))),"",IF(VLOOKUP(A31,'入力シート記載例'!$A$6:'入力シート記載例'!$F$560,6,0)=0,"",IF(ISERROR(VLOOKUP(A31,'入力シート記載例'!$A$6:'入力シート記載例'!$F$560,6,0)),"",VLOOKUP(A31,'入力シート記載例'!$A$6:'入力シート記載例'!$F$560,6,0))))</f>
      </c>
      <c r="AG31" s="84"/>
      <c r="AH31" s="84"/>
      <c r="AI31" s="84"/>
      <c r="AJ31" s="84"/>
      <c r="AK31" s="85"/>
    </row>
    <row r="32" spans="1:37" ht="32.25" customHeight="1" thickBot="1">
      <c r="A32" s="5">
        <v>15</v>
      </c>
      <c r="B32" s="99">
        <f>IF(ISERROR(IF(VLOOKUP(A32,'入力シート記載例'!$A$6:'入力シート記載例'!$F$560,2,0)=0,"",IF(ISERROR(VLOOKUP(A32,'入力シート記載例'!$A$6:'入力シート記載例'!$F$560,2,0)),"",VLOOKUP(A32,'入力シート記載例'!$A$6:'入力シート記載例'!$F$560,2,0)))),"",IF(VLOOKUP(A32,'入力シート記載例'!$A$6:'入力シート記載例'!$F$560,2,0)=0,"",IF(ISERROR(VLOOKUP(A32,'入力シート記載例'!$A$6:'入力シート記載例'!$F$560,2,0)),"",VLOOKUP(A32,'入力シート記載例'!$A$6:'入力シート記載例'!$F$560,2,0))))</f>
      </c>
      <c r="C32" s="87"/>
      <c r="D32" s="87"/>
      <c r="E32" s="87"/>
      <c r="F32" s="87"/>
      <c r="G32" s="87"/>
      <c r="H32" s="100"/>
      <c r="I32" s="101">
        <f>IF(ISERROR(IF(VLOOKUP(A32,'入力シート記載例'!$A$6:'入力シート記載例'!$F$560,3,0)=0,"",IF(ISERROR(VLOOKUP(A32,'入力シート記載例'!$A$6:'入力シート記載例'!$F$560,3,0)),"",VLOOKUP(A32,'入力シート記載例'!$A$6:'入力シート記載例'!$F$560,3,0)))),"",IF(VLOOKUP(A32,'入力シート記載例'!$A$6:'入力シート記載例'!$F$560,3,0)=0,"",IF(ISERROR(VLOOKUP(A32,'入力シート記載例'!$A$6:'入力シート記載例'!$F$560,3,0)),"",VLOOKUP(A32,'入力シート記載例'!$A$6:'入力シート記載例'!$F$560,3,0))))</f>
      </c>
      <c r="J32" s="102"/>
      <c r="K32" s="102"/>
      <c r="L32" s="102"/>
      <c r="M32" s="102"/>
      <c r="N32" s="103"/>
      <c r="O32" s="104">
        <f>IF(I32="","",DATEDIF(I32,'入力シート'!$B$3,"Y"))</f>
      </c>
      <c r="P32" s="105"/>
      <c r="Q32" s="86">
        <f>IF(ISERROR(IF(VLOOKUP(A32,'入力シート記載例'!$A$6:'入力シート記載例'!$F$560,4,0)=0,"",IF(ISERROR(VLOOKUP(A32,'入力シート記載例'!$A$6:'入力シート記載例'!$F$560,4,0)),"",VLOOKUP(A32,'入力シート記載例'!$A$6:'入力シート記載例'!$F$560,4,0)))),"",IF(VLOOKUP(A32,'入力シート記載例'!$A$6:'入力シート記載例'!$F$560,4,0)=0,"",IF(ISERROR(VLOOKUP(A32,'入力シート記載例'!$A$6:'入力シート記載例'!$F$560,4,0)),"",VLOOKUP(A32,'入力シート記載例'!$A$6:'入力シート記載例'!$F$560,4,0))))</f>
      </c>
      <c r="R32" s="87"/>
      <c r="S32" s="100"/>
      <c r="T32" s="154">
        <f>IF(ISERROR(IF(VLOOKUP(A32,'入力シート記載例'!$A$6:'入力シート記載例'!$F$560,5,0)=0,"",IF(ISERROR(VLOOKUP(A32,'入力シート記載例'!$A$6:'入力シート記載例'!$F$560,5,0)),"",VLOOKUP(A32,'入力シート記載例'!$A$6:'入力シート記載例'!$F$560,5,0)))),"",IF(VLOOKUP(A32,'入力シート記載例'!$A$6:'入力シート記載例'!$F$560,5,0)=0,"",IF(ISERROR(VLOOKUP(A32,'入力シート記載例'!$A$6:'入力シート記載例'!$F$560,5,0)),"",VLOOKUP(A32,'入力シート記載例'!$A$6:'入力シート記載例'!$F$560,5,0))))</f>
      </c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6"/>
      <c r="AF32" s="83">
        <f>IF(ISERROR(IF(VLOOKUP(A32,'入力シート記載例'!$A$6:'入力シート記載例'!$F$560,6,0)=0,"",IF(ISERROR(VLOOKUP(A32,'入力シート記載例'!$A$6:'入力シート記載例'!$F$560,6,0)),"",VLOOKUP(A32,'入力シート記載例'!$A$6:'入力シート記載例'!$F$560,6,0)))),"",IF(VLOOKUP(A32,'入力シート記載例'!$A$6:'入力シート記載例'!$F$560,6,0)=0,"",IF(ISERROR(VLOOKUP(A32,'入力シート記載例'!$A$6:'入力シート記載例'!$F$560,6,0)),"",VLOOKUP(A32,'入力シート記載例'!$A$6:'入力シート記載例'!$F$560,6,0))))</f>
      </c>
      <c r="AG32" s="84"/>
      <c r="AH32" s="84"/>
      <c r="AI32" s="84"/>
      <c r="AJ32" s="84"/>
      <c r="AK32" s="85"/>
    </row>
    <row r="33" spans="1:37" ht="15" customHeight="1">
      <c r="A33" s="79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147" t="s">
        <v>29</v>
      </c>
      <c r="AG33" s="149">
        <v>1</v>
      </c>
      <c r="AH33" s="149"/>
      <c r="AI33" s="149" t="s">
        <v>30</v>
      </c>
      <c r="AJ33" s="132">
        <f>'削除しないで下さい'!P11</f>
        <v>1</v>
      </c>
      <c r="AK33" s="133"/>
    </row>
    <row r="34" spans="1:37" ht="15" customHeight="1" thickBot="1">
      <c r="A34" s="79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148"/>
      <c r="AG34" s="150"/>
      <c r="AH34" s="150"/>
      <c r="AI34" s="150"/>
      <c r="AJ34" s="134"/>
      <c r="AK34" s="135"/>
    </row>
  </sheetData>
  <sheetProtection/>
  <mergeCells count="163">
    <mergeCell ref="T32:AE32"/>
    <mergeCell ref="AF28:AK28"/>
    <mergeCell ref="B28:H28"/>
    <mergeCell ref="Q31:S31"/>
    <mergeCell ref="AF32:AK32"/>
    <mergeCell ref="Q30:S30"/>
    <mergeCell ref="T30:AE30"/>
    <mergeCell ref="AF30:AK30"/>
    <mergeCell ref="T31:AE31"/>
    <mergeCell ref="AF31:AK31"/>
    <mergeCell ref="Q32:S32"/>
    <mergeCell ref="I28:N28"/>
    <mergeCell ref="O28:P28"/>
    <mergeCell ref="AF29:AK29"/>
    <mergeCell ref="B27:H27"/>
    <mergeCell ref="I27:N27"/>
    <mergeCell ref="O27:P27"/>
    <mergeCell ref="Q27:S27"/>
    <mergeCell ref="B29:H29"/>
    <mergeCell ref="I29:N29"/>
    <mergeCell ref="AF27:AK27"/>
    <mergeCell ref="Q25:S25"/>
    <mergeCell ref="O29:P29"/>
    <mergeCell ref="Q29:S29"/>
    <mergeCell ref="T29:AE29"/>
    <mergeCell ref="T27:AE27"/>
    <mergeCell ref="T28:AE28"/>
    <mergeCell ref="Q28:S28"/>
    <mergeCell ref="B25:H25"/>
    <mergeCell ref="AF25:AK25"/>
    <mergeCell ref="B26:H26"/>
    <mergeCell ref="I26:N26"/>
    <mergeCell ref="O26:P26"/>
    <mergeCell ref="Q26:S26"/>
    <mergeCell ref="T26:AE26"/>
    <mergeCell ref="AF26:AK26"/>
    <mergeCell ref="I25:N25"/>
    <mergeCell ref="O25:P25"/>
    <mergeCell ref="I21:N21"/>
    <mergeCell ref="T25:AE25"/>
    <mergeCell ref="T23:AE23"/>
    <mergeCell ref="AF23:AK23"/>
    <mergeCell ref="B24:H24"/>
    <mergeCell ref="I24:N24"/>
    <mergeCell ref="O24:P24"/>
    <mergeCell ref="Q24:S24"/>
    <mergeCell ref="T24:AE24"/>
    <mergeCell ref="AF24:AK24"/>
    <mergeCell ref="B19:H19"/>
    <mergeCell ref="T21:AE21"/>
    <mergeCell ref="AF21:AK21"/>
    <mergeCell ref="B22:H22"/>
    <mergeCell ref="I22:N22"/>
    <mergeCell ref="O22:P22"/>
    <mergeCell ref="Q22:S22"/>
    <mergeCell ref="T22:AE22"/>
    <mergeCell ref="AF22:AK22"/>
    <mergeCell ref="B21:H21"/>
    <mergeCell ref="O18:P18"/>
    <mergeCell ref="Q18:S18"/>
    <mergeCell ref="AF33:AF34"/>
    <mergeCell ref="AI33:AI34"/>
    <mergeCell ref="AG33:AH34"/>
    <mergeCell ref="T18:AE18"/>
    <mergeCell ref="AF18:AK18"/>
    <mergeCell ref="T19:AE19"/>
    <mergeCell ref="T20:AE20"/>
    <mergeCell ref="AF20:AK20"/>
    <mergeCell ref="B6:F6"/>
    <mergeCell ref="A3:AK4"/>
    <mergeCell ref="AC10:AE11"/>
    <mergeCell ref="AI10:AK11"/>
    <mergeCell ref="AF10:AH11"/>
    <mergeCell ref="B7:F8"/>
    <mergeCell ref="B10:D10"/>
    <mergeCell ref="E10:G11"/>
    <mergeCell ref="Z10:AB11"/>
    <mergeCell ref="N10:P11"/>
    <mergeCell ref="Q10:S11"/>
    <mergeCell ref="T10:V11"/>
    <mergeCell ref="AJ33:AK34"/>
    <mergeCell ref="AI1:AK1"/>
    <mergeCell ref="O21:P21"/>
    <mergeCell ref="Q21:S21"/>
    <mergeCell ref="AF19:AK19"/>
    <mergeCell ref="AC13:AE13"/>
    <mergeCell ref="AI13:AK13"/>
    <mergeCell ref="W14:Y14"/>
    <mergeCell ref="I20:N20"/>
    <mergeCell ref="H14:J14"/>
    <mergeCell ref="B12:D12"/>
    <mergeCell ref="B13:D13"/>
    <mergeCell ref="E13:G13"/>
    <mergeCell ref="H13:J13"/>
    <mergeCell ref="B16:H17"/>
    <mergeCell ref="E14:G14"/>
    <mergeCell ref="B18:H18"/>
    <mergeCell ref="I18:N18"/>
    <mergeCell ref="H10:J11"/>
    <mergeCell ref="AC12:AE12"/>
    <mergeCell ref="AF12:AH12"/>
    <mergeCell ref="AF13:AH13"/>
    <mergeCell ref="K12:M12"/>
    <mergeCell ref="N12:P12"/>
    <mergeCell ref="Q13:S13"/>
    <mergeCell ref="T13:V13"/>
    <mergeCell ref="W13:Y13"/>
    <mergeCell ref="Z13:AB13"/>
    <mergeCell ref="B11:D11"/>
    <mergeCell ref="E12:G12"/>
    <mergeCell ref="H12:J12"/>
    <mergeCell ref="K10:M11"/>
    <mergeCell ref="W10:Y11"/>
    <mergeCell ref="AI12:AK12"/>
    <mergeCell ref="Q12:S12"/>
    <mergeCell ref="T12:V12"/>
    <mergeCell ref="W12:Y12"/>
    <mergeCell ref="Z12:AB12"/>
    <mergeCell ref="Z14:AB14"/>
    <mergeCell ref="K14:M14"/>
    <mergeCell ref="N14:P14"/>
    <mergeCell ref="Q14:S14"/>
    <mergeCell ref="K13:M13"/>
    <mergeCell ref="N13:P13"/>
    <mergeCell ref="Q16:S17"/>
    <mergeCell ref="B14:D14"/>
    <mergeCell ref="T14:V14"/>
    <mergeCell ref="AF16:AK17"/>
    <mergeCell ref="I16:N17"/>
    <mergeCell ref="O16:P17"/>
    <mergeCell ref="T16:AE17"/>
    <mergeCell ref="AI14:AK14"/>
    <mergeCell ref="AC14:AE14"/>
    <mergeCell ref="AF14:AH14"/>
    <mergeCell ref="B23:H23"/>
    <mergeCell ref="I23:N23"/>
    <mergeCell ref="O23:P23"/>
    <mergeCell ref="Q23:S23"/>
    <mergeCell ref="I19:N19"/>
    <mergeCell ref="O19:P19"/>
    <mergeCell ref="Q19:S19"/>
    <mergeCell ref="B20:H20"/>
    <mergeCell ref="O20:P20"/>
    <mergeCell ref="Q20:S20"/>
    <mergeCell ref="B30:H30"/>
    <mergeCell ref="I30:N30"/>
    <mergeCell ref="O30:P30"/>
    <mergeCell ref="B32:H32"/>
    <mergeCell ref="I32:N32"/>
    <mergeCell ref="O32:P32"/>
    <mergeCell ref="B31:H31"/>
    <mergeCell ref="I31:N31"/>
    <mergeCell ref="O31:P31"/>
    <mergeCell ref="A33:A34"/>
    <mergeCell ref="G6:V6"/>
    <mergeCell ref="G7:V8"/>
    <mergeCell ref="AI7:AJ7"/>
    <mergeCell ref="Y7:AH7"/>
    <mergeCell ref="V33:AE34"/>
    <mergeCell ref="B33:H34"/>
    <mergeCell ref="I33:O34"/>
    <mergeCell ref="P33:R34"/>
    <mergeCell ref="S33:U34"/>
  </mergeCells>
  <printOptions/>
  <pageMargins left="0.5905511811023623" right="0.3937007874015748" top="0.5905511811023623" bottom="0.5905511811023623" header="0" footer="0"/>
  <pageSetup blackAndWhite="1" errors="blank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60"/>
  <sheetViews>
    <sheetView showZero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6" sqref="B6"/>
    </sheetView>
  </sheetViews>
  <sheetFormatPr defaultColWidth="9.00390625" defaultRowHeight="13.5"/>
  <cols>
    <col min="1" max="1" width="7.75390625" style="39" bestFit="1" customWidth="1"/>
    <col min="2" max="2" width="15.375" style="37" bestFit="1" customWidth="1"/>
    <col min="3" max="3" width="17.625" style="40" bestFit="1" customWidth="1"/>
    <col min="4" max="4" width="5.25390625" style="38" bestFit="1" customWidth="1"/>
    <col min="5" max="5" width="20.00390625" style="37" bestFit="1" customWidth="1"/>
    <col min="6" max="6" width="29.625" style="37" bestFit="1" customWidth="1"/>
    <col min="7" max="36" width="9.00390625" style="77" customWidth="1"/>
    <col min="37" max="16384" width="9.00390625" style="39" customWidth="1"/>
  </cols>
  <sheetData>
    <row r="1" spans="1:36" s="35" customFormat="1" ht="13.5">
      <c r="A1" s="65"/>
      <c r="B1" s="65"/>
      <c r="C1" s="3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</row>
    <row r="2" spans="1:36" s="35" customFormat="1" ht="13.5">
      <c r="A2" s="26" t="s">
        <v>3</v>
      </c>
      <c r="B2" s="10"/>
      <c r="C2" s="3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</row>
    <row r="3" spans="1:36" s="37" customFormat="1" ht="13.5">
      <c r="A3" s="27" t="s">
        <v>49</v>
      </c>
      <c r="B3" s="64">
        <v>45383</v>
      </c>
      <c r="C3" s="36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</row>
    <row r="4" ht="13.5"/>
    <row r="5" spans="1:36" s="38" customFormat="1" ht="13.5">
      <c r="A5" s="28" t="s">
        <v>32</v>
      </c>
      <c r="B5" s="29" t="s">
        <v>46</v>
      </c>
      <c r="C5" s="30" t="s">
        <v>9</v>
      </c>
      <c r="D5" s="29" t="s">
        <v>8</v>
      </c>
      <c r="E5" s="29" t="s">
        <v>47</v>
      </c>
      <c r="F5" s="31" t="s">
        <v>74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</row>
    <row r="6" spans="1:6" ht="13.5">
      <c r="A6" s="32">
        <v>1</v>
      </c>
      <c r="B6" s="11"/>
      <c r="C6" s="12"/>
      <c r="D6" s="13"/>
      <c r="E6" s="14"/>
      <c r="F6" s="15"/>
    </row>
    <row r="7" spans="1:6" ht="13.5">
      <c r="A7" s="32">
        <v>2</v>
      </c>
      <c r="B7" s="16"/>
      <c r="C7" s="17"/>
      <c r="D7" s="18"/>
      <c r="E7" s="19"/>
      <c r="F7" s="20"/>
    </row>
    <row r="8" spans="1:6" ht="13.5">
      <c r="A8" s="32">
        <v>3</v>
      </c>
      <c r="B8" s="16"/>
      <c r="C8" s="17"/>
      <c r="D8" s="18"/>
      <c r="E8" s="19"/>
      <c r="F8" s="20"/>
    </row>
    <row r="9" spans="1:6" ht="13.5">
      <c r="A9" s="32">
        <v>4</v>
      </c>
      <c r="B9" s="11"/>
      <c r="C9" s="17"/>
      <c r="D9" s="18"/>
      <c r="E9" s="19"/>
      <c r="F9" s="20"/>
    </row>
    <row r="10" spans="1:6" ht="13.5">
      <c r="A10" s="32">
        <v>5</v>
      </c>
      <c r="B10" s="16"/>
      <c r="C10" s="17"/>
      <c r="D10" s="18"/>
      <c r="E10" s="19"/>
      <c r="F10" s="20"/>
    </row>
    <row r="11" spans="1:6" ht="13.5">
      <c r="A11" s="32">
        <v>6</v>
      </c>
      <c r="B11" s="16"/>
      <c r="C11" s="17"/>
      <c r="D11" s="18"/>
      <c r="E11" s="19"/>
      <c r="F11" s="20"/>
    </row>
    <row r="12" spans="1:6" ht="13.5">
      <c r="A12" s="32">
        <v>7</v>
      </c>
      <c r="B12" s="11"/>
      <c r="C12" s="17"/>
      <c r="D12" s="18"/>
      <c r="E12" s="19"/>
      <c r="F12" s="20"/>
    </row>
    <row r="13" spans="1:6" ht="13.5">
      <c r="A13" s="32">
        <v>8</v>
      </c>
      <c r="B13" s="16"/>
      <c r="C13" s="17"/>
      <c r="D13" s="18"/>
      <c r="E13" s="19"/>
      <c r="F13" s="20"/>
    </row>
    <row r="14" spans="1:6" ht="13.5">
      <c r="A14" s="32">
        <v>9</v>
      </c>
      <c r="B14" s="16"/>
      <c r="C14" s="17"/>
      <c r="D14" s="18"/>
      <c r="E14" s="19"/>
      <c r="F14" s="20"/>
    </row>
    <row r="15" spans="1:6" ht="13.5">
      <c r="A15" s="32">
        <v>10</v>
      </c>
      <c r="B15" s="11"/>
      <c r="C15" s="17"/>
      <c r="D15" s="18"/>
      <c r="E15" s="19"/>
      <c r="F15" s="20"/>
    </row>
    <row r="16" spans="1:6" ht="13.5">
      <c r="A16" s="32">
        <v>11</v>
      </c>
      <c r="B16" s="16"/>
      <c r="C16" s="17"/>
      <c r="D16" s="18"/>
      <c r="E16" s="19"/>
      <c r="F16" s="20"/>
    </row>
    <row r="17" spans="1:6" ht="13.5">
      <c r="A17" s="32">
        <v>12</v>
      </c>
      <c r="B17" s="16"/>
      <c r="C17" s="17"/>
      <c r="D17" s="18"/>
      <c r="E17" s="19"/>
      <c r="F17" s="20"/>
    </row>
    <row r="18" spans="1:6" ht="13.5">
      <c r="A18" s="32">
        <v>13</v>
      </c>
      <c r="B18" s="11"/>
      <c r="C18" s="17"/>
      <c r="D18" s="18"/>
      <c r="E18" s="19"/>
      <c r="F18" s="20"/>
    </row>
    <row r="19" spans="1:6" ht="13.5">
      <c r="A19" s="32">
        <v>14</v>
      </c>
      <c r="B19" s="16"/>
      <c r="C19" s="17"/>
      <c r="D19" s="18"/>
      <c r="E19" s="19"/>
      <c r="F19" s="20"/>
    </row>
    <row r="20" spans="1:6" ht="13.5">
      <c r="A20" s="32">
        <v>15</v>
      </c>
      <c r="B20" s="16"/>
      <c r="C20" s="17"/>
      <c r="D20" s="18"/>
      <c r="E20" s="19"/>
      <c r="F20" s="20"/>
    </row>
    <row r="21" spans="1:6" ht="13.5">
      <c r="A21" s="32">
        <v>16</v>
      </c>
      <c r="B21" s="11"/>
      <c r="C21" s="17"/>
      <c r="D21" s="18"/>
      <c r="E21" s="19"/>
      <c r="F21" s="20"/>
    </row>
    <row r="22" spans="1:6" ht="13.5">
      <c r="A22" s="32">
        <v>17</v>
      </c>
      <c r="B22" s="16"/>
      <c r="C22" s="17"/>
      <c r="D22" s="18"/>
      <c r="E22" s="19"/>
      <c r="F22" s="20"/>
    </row>
    <row r="23" spans="1:6" ht="13.5">
      <c r="A23" s="32">
        <v>18</v>
      </c>
      <c r="B23" s="16"/>
      <c r="C23" s="17"/>
      <c r="D23" s="18"/>
      <c r="E23" s="19"/>
      <c r="F23" s="20"/>
    </row>
    <row r="24" spans="1:6" ht="13.5">
      <c r="A24" s="32">
        <v>19</v>
      </c>
      <c r="B24" s="11"/>
      <c r="C24" s="17"/>
      <c r="D24" s="18"/>
      <c r="E24" s="19"/>
      <c r="F24" s="20"/>
    </row>
    <row r="25" spans="1:6" ht="13.5">
      <c r="A25" s="32">
        <v>20</v>
      </c>
      <c r="B25" s="16"/>
      <c r="C25" s="17"/>
      <c r="D25" s="18"/>
      <c r="E25" s="19"/>
      <c r="F25" s="20"/>
    </row>
    <row r="26" spans="1:6" ht="13.5">
      <c r="A26" s="32">
        <v>21</v>
      </c>
      <c r="B26" s="16"/>
      <c r="C26" s="17"/>
      <c r="D26" s="18"/>
      <c r="E26" s="19"/>
      <c r="F26" s="20"/>
    </row>
    <row r="27" spans="1:6" ht="13.5">
      <c r="A27" s="32">
        <v>22</v>
      </c>
      <c r="B27" s="11"/>
      <c r="C27" s="17"/>
      <c r="D27" s="18"/>
      <c r="E27" s="19"/>
      <c r="F27" s="20"/>
    </row>
    <row r="28" spans="1:6" ht="13.5">
      <c r="A28" s="32">
        <v>23</v>
      </c>
      <c r="B28" s="16"/>
      <c r="C28" s="17"/>
      <c r="D28" s="18"/>
      <c r="E28" s="19"/>
      <c r="F28" s="20"/>
    </row>
    <row r="29" spans="1:6" ht="13.5">
      <c r="A29" s="32">
        <v>24</v>
      </c>
      <c r="B29" s="16"/>
      <c r="C29" s="17"/>
      <c r="D29" s="18"/>
      <c r="E29" s="19"/>
      <c r="F29" s="20"/>
    </row>
    <row r="30" spans="1:6" ht="13.5">
      <c r="A30" s="32">
        <v>25</v>
      </c>
      <c r="B30" s="11"/>
      <c r="C30" s="17"/>
      <c r="D30" s="18"/>
      <c r="E30" s="19"/>
      <c r="F30" s="20"/>
    </row>
    <row r="31" spans="1:6" ht="13.5">
      <c r="A31" s="32">
        <v>26</v>
      </c>
      <c r="B31" s="16"/>
      <c r="C31" s="17"/>
      <c r="D31" s="18"/>
      <c r="E31" s="19"/>
      <c r="F31" s="20"/>
    </row>
    <row r="32" spans="1:6" ht="13.5">
      <c r="A32" s="32">
        <v>27</v>
      </c>
      <c r="B32" s="16"/>
      <c r="C32" s="17"/>
      <c r="D32" s="18"/>
      <c r="E32" s="19"/>
      <c r="F32" s="20"/>
    </row>
    <row r="33" spans="1:6" ht="13.5">
      <c r="A33" s="32">
        <v>28</v>
      </c>
      <c r="B33" s="11"/>
      <c r="C33" s="17"/>
      <c r="D33" s="18"/>
      <c r="E33" s="19"/>
      <c r="F33" s="20"/>
    </row>
    <row r="34" spans="1:6" ht="13.5">
      <c r="A34" s="32">
        <v>29</v>
      </c>
      <c r="B34" s="16"/>
      <c r="C34" s="17"/>
      <c r="D34" s="18"/>
      <c r="E34" s="19"/>
      <c r="F34" s="20"/>
    </row>
    <row r="35" spans="1:6" ht="13.5">
      <c r="A35" s="32">
        <v>30</v>
      </c>
      <c r="B35" s="16"/>
      <c r="C35" s="17"/>
      <c r="D35" s="18"/>
      <c r="E35" s="19"/>
      <c r="F35" s="20"/>
    </row>
    <row r="36" spans="1:6" ht="13.5">
      <c r="A36" s="32">
        <v>31</v>
      </c>
      <c r="B36" s="11"/>
      <c r="C36" s="17"/>
      <c r="D36" s="18"/>
      <c r="E36" s="19"/>
      <c r="F36" s="20"/>
    </row>
    <row r="37" spans="1:6" ht="13.5">
      <c r="A37" s="32">
        <v>32</v>
      </c>
      <c r="B37" s="16"/>
      <c r="C37" s="17"/>
      <c r="D37" s="18"/>
      <c r="E37" s="19"/>
      <c r="F37" s="20"/>
    </row>
    <row r="38" spans="1:6" ht="13.5">
      <c r="A38" s="32">
        <v>33</v>
      </c>
      <c r="B38" s="16"/>
      <c r="C38" s="17"/>
      <c r="D38" s="18"/>
      <c r="E38" s="19"/>
      <c r="F38" s="20"/>
    </row>
    <row r="39" spans="1:6" ht="13.5">
      <c r="A39" s="32">
        <v>34</v>
      </c>
      <c r="B39" s="11"/>
      <c r="C39" s="17"/>
      <c r="D39" s="18"/>
      <c r="E39" s="19"/>
      <c r="F39" s="20"/>
    </row>
    <row r="40" spans="1:6" ht="13.5">
      <c r="A40" s="32">
        <v>35</v>
      </c>
      <c r="B40" s="16"/>
      <c r="C40" s="17"/>
      <c r="D40" s="18"/>
      <c r="E40" s="19"/>
      <c r="F40" s="20"/>
    </row>
    <row r="41" spans="1:6" ht="13.5">
      <c r="A41" s="32">
        <v>36</v>
      </c>
      <c r="B41" s="16"/>
      <c r="C41" s="17"/>
      <c r="D41" s="18"/>
      <c r="E41" s="19"/>
      <c r="F41" s="20"/>
    </row>
    <row r="42" spans="1:6" ht="13.5">
      <c r="A42" s="32">
        <v>37</v>
      </c>
      <c r="B42" s="16"/>
      <c r="C42" s="17"/>
      <c r="D42" s="18"/>
      <c r="E42" s="19"/>
      <c r="F42" s="20"/>
    </row>
    <row r="43" spans="1:6" ht="13.5">
      <c r="A43" s="32">
        <v>38</v>
      </c>
      <c r="B43" s="16"/>
      <c r="C43" s="17"/>
      <c r="D43" s="18"/>
      <c r="E43" s="19"/>
      <c r="F43" s="20"/>
    </row>
    <row r="44" spans="1:6" ht="13.5">
      <c r="A44" s="32">
        <v>39</v>
      </c>
      <c r="B44" s="16"/>
      <c r="C44" s="17"/>
      <c r="D44" s="18"/>
      <c r="E44" s="19"/>
      <c r="F44" s="20"/>
    </row>
    <row r="45" spans="1:6" ht="13.5">
      <c r="A45" s="32">
        <v>40</v>
      </c>
      <c r="B45" s="16"/>
      <c r="C45" s="17"/>
      <c r="D45" s="18"/>
      <c r="E45" s="19"/>
      <c r="F45" s="20"/>
    </row>
    <row r="46" spans="1:6" ht="13.5">
      <c r="A46" s="32">
        <v>41</v>
      </c>
      <c r="B46" s="16"/>
      <c r="C46" s="17"/>
      <c r="D46" s="18"/>
      <c r="E46" s="19"/>
      <c r="F46" s="20"/>
    </row>
    <row r="47" spans="1:6" ht="13.5">
      <c r="A47" s="32">
        <v>42</v>
      </c>
      <c r="B47" s="16"/>
      <c r="C47" s="17"/>
      <c r="D47" s="18"/>
      <c r="E47" s="19"/>
      <c r="F47" s="20"/>
    </row>
    <row r="48" spans="1:6" ht="13.5">
      <c r="A48" s="32">
        <v>43</v>
      </c>
      <c r="B48" s="16"/>
      <c r="C48" s="17"/>
      <c r="D48" s="18"/>
      <c r="E48" s="19"/>
      <c r="F48" s="20"/>
    </row>
    <row r="49" spans="1:6" ht="13.5">
      <c r="A49" s="32">
        <v>44</v>
      </c>
      <c r="B49" s="16"/>
      <c r="C49" s="17"/>
      <c r="D49" s="18"/>
      <c r="E49" s="19"/>
      <c r="F49" s="20"/>
    </row>
    <row r="50" spans="1:6" ht="13.5">
      <c r="A50" s="32">
        <v>45</v>
      </c>
      <c r="B50" s="16"/>
      <c r="C50" s="17"/>
      <c r="D50" s="18"/>
      <c r="E50" s="19"/>
      <c r="F50" s="20"/>
    </row>
    <row r="51" spans="1:6" ht="13.5">
      <c r="A51" s="32">
        <v>46</v>
      </c>
      <c r="B51" s="16"/>
      <c r="C51" s="17"/>
      <c r="D51" s="18"/>
      <c r="E51" s="19"/>
      <c r="F51" s="20"/>
    </row>
    <row r="52" spans="1:6" ht="13.5">
      <c r="A52" s="32">
        <v>47</v>
      </c>
      <c r="B52" s="16"/>
      <c r="C52" s="17"/>
      <c r="D52" s="18"/>
      <c r="E52" s="19"/>
      <c r="F52" s="20"/>
    </row>
    <row r="53" spans="1:6" ht="13.5">
      <c r="A53" s="32">
        <v>48</v>
      </c>
      <c r="B53" s="16"/>
      <c r="C53" s="17"/>
      <c r="D53" s="18"/>
      <c r="E53" s="19"/>
      <c r="F53" s="20"/>
    </row>
    <row r="54" spans="1:6" ht="13.5">
      <c r="A54" s="32">
        <v>49</v>
      </c>
      <c r="B54" s="16"/>
      <c r="C54" s="17"/>
      <c r="D54" s="18"/>
      <c r="E54" s="19"/>
      <c r="F54" s="20"/>
    </row>
    <row r="55" spans="1:6" ht="13.5">
      <c r="A55" s="32">
        <v>50</v>
      </c>
      <c r="B55" s="16"/>
      <c r="C55" s="17"/>
      <c r="D55" s="18"/>
      <c r="E55" s="19"/>
      <c r="F55" s="20"/>
    </row>
    <row r="56" spans="1:6" ht="13.5">
      <c r="A56" s="32">
        <v>51</v>
      </c>
      <c r="B56" s="16"/>
      <c r="C56" s="17"/>
      <c r="D56" s="18"/>
      <c r="E56" s="19"/>
      <c r="F56" s="20"/>
    </row>
    <row r="57" spans="1:6" ht="13.5">
      <c r="A57" s="32">
        <v>52</v>
      </c>
      <c r="B57" s="16"/>
      <c r="C57" s="17"/>
      <c r="D57" s="18"/>
      <c r="E57" s="19"/>
      <c r="F57" s="20"/>
    </row>
    <row r="58" spans="1:6" ht="13.5">
      <c r="A58" s="32">
        <v>53</v>
      </c>
      <c r="B58" s="16"/>
      <c r="C58" s="17"/>
      <c r="D58" s="18"/>
      <c r="E58" s="19"/>
      <c r="F58" s="20"/>
    </row>
    <row r="59" spans="1:6" ht="13.5">
      <c r="A59" s="32">
        <v>54</v>
      </c>
      <c r="B59" s="16"/>
      <c r="C59" s="17"/>
      <c r="D59" s="18"/>
      <c r="E59" s="19"/>
      <c r="F59" s="20"/>
    </row>
    <row r="60" spans="1:6" ht="13.5">
      <c r="A60" s="32">
        <v>55</v>
      </c>
      <c r="B60" s="16"/>
      <c r="C60" s="17"/>
      <c r="D60" s="18"/>
      <c r="E60" s="19"/>
      <c r="F60" s="20"/>
    </row>
    <row r="61" spans="1:6" ht="13.5">
      <c r="A61" s="32">
        <v>56</v>
      </c>
      <c r="B61" s="16"/>
      <c r="C61" s="17"/>
      <c r="D61" s="18"/>
      <c r="E61" s="19"/>
      <c r="F61" s="20"/>
    </row>
    <row r="62" spans="1:6" ht="13.5">
      <c r="A62" s="32">
        <v>57</v>
      </c>
      <c r="B62" s="16"/>
      <c r="C62" s="17"/>
      <c r="D62" s="18"/>
      <c r="E62" s="19"/>
      <c r="F62" s="20"/>
    </row>
    <row r="63" spans="1:6" ht="13.5">
      <c r="A63" s="32">
        <v>58</v>
      </c>
      <c r="B63" s="16"/>
      <c r="C63" s="17"/>
      <c r="D63" s="18"/>
      <c r="E63" s="19"/>
      <c r="F63" s="20"/>
    </row>
    <row r="64" spans="1:6" ht="13.5">
      <c r="A64" s="32">
        <v>59</v>
      </c>
      <c r="B64" s="16"/>
      <c r="C64" s="17"/>
      <c r="D64" s="18"/>
      <c r="E64" s="19"/>
      <c r="F64" s="20"/>
    </row>
    <row r="65" spans="1:6" ht="13.5">
      <c r="A65" s="32">
        <v>60</v>
      </c>
      <c r="B65" s="16"/>
      <c r="C65" s="17"/>
      <c r="D65" s="18"/>
      <c r="E65" s="19"/>
      <c r="F65" s="20"/>
    </row>
    <row r="66" spans="1:6" ht="13.5">
      <c r="A66" s="32">
        <v>61</v>
      </c>
      <c r="B66" s="16"/>
      <c r="C66" s="17"/>
      <c r="D66" s="18"/>
      <c r="E66" s="19"/>
      <c r="F66" s="20"/>
    </row>
    <row r="67" spans="1:6" ht="13.5">
      <c r="A67" s="32">
        <v>62</v>
      </c>
      <c r="B67" s="16"/>
      <c r="C67" s="17"/>
      <c r="D67" s="18"/>
      <c r="E67" s="19"/>
      <c r="F67" s="20"/>
    </row>
    <row r="68" spans="1:6" ht="13.5">
      <c r="A68" s="32">
        <v>63</v>
      </c>
      <c r="B68" s="16"/>
      <c r="C68" s="17"/>
      <c r="D68" s="18"/>
      <c r="E68" s="19"/>
      <c r="F68" s="20"/>
    </row>
    <row r="69" spans="1:6" ht="13.5">
      <c r="A69" s="32">
        <v>64</v>
      </c>
      <c r="B69" s="16"/>
      <c r="C69" s="17"/>
      <c r="D69" s="18"/>
      <c r="E69" s="19"/>
      <c r="F69" s="20"/>
    </row>
    <row r="70" spans="1:6" ht="13.5">
      <c r="A70" s="32">
        <v>65</v>
      </c>
      <c r="B70" s="16"/>
      <c r="C70" s="17"/>
      <c r="D70" s="18"/>
      <c r="E70" s="19"/>
      <c r="F70" s="20"/>
    </row>
    <row r="71" spans="1:6" ht="13.5">
      <c r="A71" s="32">
        <v>66</v>
      </c>
      <c r="B71" s="16"/>
      <c r="C71" s="17"/>
      <c r="D71" s="18"/>
      <c r="E71" s="19"/>
      <c r="F71" s="20"/>
    </row>
    <row r="72" spans="1:6" ht="13.5">
      <c r="A72" s="32">
        <v>67</v>
      </c>
      <c r="B72" s="16"/>
      <c r="C72" s="17"/>
      <c r="D72" s="18"/>
      <c r="E72" s="19"/>
      <c r="F72" s="20"/>
    </row>
    <row r="73" spans="1:6" ht="13.5">
      <c r="A73" s="32">
        <v>68</v>
      </c>
      <c r="B73" s="16"/>
      <c r="C73" s="17"/>
      <c r="D73" s="18"/>
      <c r="E73" s="19"/>
      <c r="F73" s="20"/>
    </row>
    <row r="74" spans="1:6" ht="13.5">
      <c r="A74" s="32">
        <v>69</v>
      </c>
      <c r="B74" s="16"/>
      <c r="C74" s="17"/>
      <c r="D74" s="18"/>
      <c r="E74" s="19"/>
      <c r="F74" s="20"/>
    </row>
    <row r="75" spans="1:6" ht="13.5">
      <c r="A75" s="32">
        <v>70</v>
      </c>
      <c r="B75" s="16"/>
      <c r="C75" s="17"/>
      <c r="D75" s="18"/>
      <c r="E75" s="19"/>
      <c r="F75" s="20"/>
    </row>
    <row r="76" spans="1:6" ht="13.5">
      <c r="A76" s="32">
        <v>71</v>
      </c>
      <c r="B76" s="16"/>
      <c r="C76" s="17"/>
      <c r="D76" s="18"/>
      <c r="E76" s="19"/>
      <c r="F76" s="20"/>
    </row>
    <row r="77" spans="1:6" ht="13.5">
      <c r="A77" s="32">
        <v>72</v>
      </c>
      <c r="B77" s="16"/>
      <c r="C77" s="17"/>
      <c r="D77" s="18"/>
      <c r="E77" s="19"/>
      <c r="F77" s="20"/>
    </row>
    <row r="78" spans="1:6" ht="13.5">
      <c r="A78" s="32">
        <v>73</v>
      </c>
      <c r="B78" s="16"/>
      <c r="C78" s="17"/>
      <c r="D78" s="18"/>
      <c r="E78" s="19"/>
      <c r="F78" s="20"/>
    </row>
    <row r="79" spans="1:6" ht="13.5">
      <c r="A79" s="32">
        <v>74</v>
      </c>
      <c r="B79" s="16"/>
      <c r="C79" s="17"/>
      <c r="D79" s="18"/>
      <c r="E79" s="19"/>
      <c r="F79" s="20"/>
    </row>
    <row r="80" spans="1:6" ht="13.5">
      <c r="A80" s="32">
        <v>75</v>
      </c>
      <c r="B80" s="16"/>
      <c r="C80" s="17"/>
      <c r="D80" s="18"/>
      <c r="E80" s="19"/>
      <c r="F80" s="20"/>
    </row>
    <row r="81" spans="1:6" ht="13.5">
      <c r="A81" s="32">
        <v>76</v>
      </c>
      <c r="B81" s="16"/>
      <c r="C81" s="17"/>
      <c r="D81" s="18"/>
      <c r="E81" s="19"/>
      <c r="F81" s="20"/>
    </row>
    <row r="82" spans="1:6" ht="13.5">
      <c r="A82" s="32">
        <v>77</v>
      </c>
      <c r="B82" s="16"/>
      <c r="C82" s="17"/>
      <c r="D82" s="18"/>
      <c r="E82" s="19"/>
      <c r="F82" s="20"/>
    </row>
    <row r="83" spans="1:6" ht="13.5">
      <c r="A83" s="32">
        <v>78</v>
      </c>
      <c r="B83" s="16"/>
      <c r="C83" s="17"/>
      <c r="D83" s="18"/>
      <c r="E83" s="19"/>
      <c r="F83" s="20"/>
    </row>
    <row r="84" spans="1:6" ht="13.5">
      <c r="A84" s="32">
        <v>79</v>
      </c>
      <c r="B84" s="16"/>
      <c r="C84" s="17"/>
      <c r="D84" s="18"/>
      <c r="E84" s="19"/>
      <c r="F84" s="20"/>
    </row>
    <row r="85" spans="1:6" ht="13.5">
      <c r="A85" s="32">
        <v>80</v>
      </c>
      <c r="B85" s="16"/>
      <c r="C85" s="17"/>
      <c r="D85" s="18"/>
      <c r="E85" s="19"/>
      <c r="F85" s="20"/>
    </row>
    <row r="86" spans="1:6" ht="13.5">
      <c r="A86" s="32">
        <v>81</v>
      </c>
      <c r="B86" s="16"/>
      <c r="C86" s="17"/>
      <c r="D86" s="18"/>
      <c r="E86" s="19"/>
      <c r="F86" s="20"/>
    </row>
    <row r="87" spans="1:6" ht="13.5">
      <c r="A87" s="32">
        <v>82</v>
      </c>
      <c r="B87" s="16"/>
      <c r="C87" s="17"/>
      <c r="D87" s="18"/>
      <c r="E87" s="19"/>
      <c r="F87" s="20"/>
    </row>
    <row r="88" spans="1:6" ht="13.5">
      <c r="A88" s="32">
        <v>83</v>
      </c>
      <c r="B88" s="16"/>
      <c r="C88" s="17"/>
      <c r="D88" s="18"/>
      <c r="E88" s="19"/>
      <c r="F88" s="20"/>
    </row>
    <row r="89" spans="1:6" ht="13.5">
      <c r="A89" s="32">
        <v>84</v>
      </c>
      <c r="B89" s="16"/>
      <c r="C89" s="17"/>
      <c r="D89" s="18"/>
      <c r="E89" s="19"/>
      <c r="F89" s="20"/>
    </row>
    <row r="90" spans="1:6" ht="13.5">
      <c r="A90" s="32">
        <v>85</v>
      </c>
      <c r="B90" s="16"/>
      <c r="C90" s="17"/>
      <c r="D90" s="18"/>
      <c r="E90" s="19"/>
      <c r="F90" s="20"/>
    </row>
    <row r="91" spans="1:6" ht="13.5">
      <c r="A91" s="32">
        <v>86</v>
      </c>
      <c r="B91" s="16"/>
      <c r="C91" s="17"/>
      <c r="D91" s="18"/>
      <c r="E91" s="19"/>
      <c r="F91" s="20"/>
    </row>
    <row r="92" spans="1:6" ht="13.5">
      <c r="A92" s="32">
        <v>87</v>
      </c>
      <c r="B92" s="16"/>
      <c r="C92" s="17"/>
      <c r="D92" s="18"/>
      <c r="E92" s="19"/>
      <c r="F92" s="20"/>
    </row>
    <row r="93" spans="1:6" ht="13.5">
      <c r="A93" s="32">
        <v>88</v>
      </c>
      <c r="B93" s="16"/>
      <c r="C93" s="17"/>
      <c r="D93" s="18"/>
      <c r="E93" s="19"/>
      <c r="F93" s="20"/>
    </row>
    <row r="94" spans="1:6" ht="13.5">
      <c r="A94" s="32">
        <v>89</v>
      </c>
      <c r="B94" s="16"/>
      <c r="C94" s="17"/>
      <c r="D94" s="18"/>
      <c r="E94" s="19"/>
      <c r="F94" s="20"/>
    </row>
    <row r="95" spans="1:6" ht="13.5">
      <c r="A95" s="32">
        <v>90</v>
      </c>
      <c r="B95" s="16"/>
      <c r="C95" s="17"/>
      <c r="D95" s="18"/>
      <c r="E95" s="19"/>
      <c r="F95" s="20"/>
    </row>
    <row r="96" spans="1:6" ht="13.5">
      <c r="A96" s="32">
        <v>91</v>
      </c>
      <c r="B96" s="16"/>
      <c r="C96" s="17"/>
      <c r="D96" s="18"/>
      <c r="E96" s="19"/>
      <c r="F96" s="20"/>
    </row>
    <row r="97" spans="1:6" ht="13.5">
      <c r="A97" s="32">
        <v>92</v>
      </c>
      <c r="B97" s="16"/>
      <c r="C97" s="17"/>
      <c r="D97" s="18"/>
      <c r="E97" s="19"/>
      <c r="F97" s="20"/>
    </row>
    <row r="98" spans="1:6" ht="13.5">
      <c r="A98" s="32">
        <v>93</v>
      </c>
      <c r="B98" s="16"/>
      <c r="C98" s="17"/>
      <c r="D98" s="18"/>
      <c r="E98" s="19"/>
      <c r="F98" s="20"/>
    </row>
    <row r="99" spans="1:6" ht="13.5">
      <c r="A99" s="32">
        <v>94</v>
      </c>
      <c r="B99" s="16"/>
      <c r="C99" s="17"/>
      <c r="D99" s="18"/>
      <c r="E99" s="19"/>
      <c r="F99" s="20"/>
    </row>
    <row r="100" spans="1:6" ht="13.5">
      <c r="A100" s="32">
        <v>95</v>
      </c>
      <c r="B100" s="16"/>
      <c r="C100" s="17"/>
      <c r="D100" s="18"/>
      <c r="E100" s="19"/>
      <c r="F100" s="20"/>
    </row>
    <row r="101" spans="1:6" ht="13.5">
      <c r="A101" s="32">
        <v>96</v>
      </c>
      <c r="B101" s="16"/>
      <c r="C101" s="17"/>
      <c r="D101" s="18"/>
      <c r="E101" s="19"/>
      <c r="F101" s="20"/>
    </row>
    <row r="102" spans="1:6" ht="13.5">
      <c r="A102" s="32">
        <v>97</v>
      </c>
      <c r="B102" s="16"/>
      <c r="C102" s="17"/>
      <c r="D102" s="18"/>
      <c r="E102" s="19"/>
      <c r="F102" s="20"/>
    </row>
    <row r="103" spans="1:6" ht="13.5">
      <c r="A103" s="32">
        <v>98</v>
      </c>
      <c r="B103" s="16"/>
      <c r="C103" s="17"/>
      <c r="D103" s="18"/>
      <c r="E103" s="19"/>
      <c r="F103" s="20"/>
    </row>
    <row r="104" spans="1:6" ht="13.5">
      <c r="A104" s="32">
        <v>99</v>
      </c>
      <c r="B104" s="16"/>
      <c r="C104" s="17"/>
      <c r="D104" s="18"/>
      <c r="E104" s="19"/>
      <c r="F104" s="20"/>
    </row>
    <row r="105" spans="1:6" ht="13.5">
      <c r="A105" s="32">
        <v>100</v>
      </c>
      <c r="B105" s="16"/>
      <c r="C105" s="17"/>
      <c r="D105" s="18"/>
      <c r="E105" s="19"/>
      <c r="F105" s="20"/>
    </row>
    <row r="106" spans="1:6" ht="13.5">
      <c r="A106" s="32">
        <v>101</v>
      </c>
      <c r="B106" s="16"/>
      <c r="C106" s="17"/>
      <c r="D106" s="18"/>
      <c r="E106" s="19"/>
      <c r="F106" s="20"/>
    </row>
    <row r="107" spans="1:6" ht="13.5">
      <c r="A107" s="32">
        <v>102</v>
      </c>
      <c r="B107" s="16"/>
      <c r="C107" s="17"/>
      <c r="D107" s="18"/>
      <c r="E107" s="19"/>
      <c r="F107" s="20"/>
    </row>
    <row r="108" spans="1:6" ht="13.5">
      <c r="A108" s="32">
        <v>103</v>
      </c>
      <c r="B108" s="16"/>
      <c r="C108" s="17"/>
      <c r="D108" s="18"/>
      <c r="E108" s="19"/>
      <c r="F108" s="20"/>
    </row>
    <row r="109" spans="1:6" ht="13.5">
      <c r="A109" s="32">
        <v>104</v>
      </c>
      <c r="B109" s="16"/>
      <c r="C109" s="17"/>
      <c r="D109" s="18"/>
      <c r="E109" s="19"/>
      <c r="F109" s="20"/>
    </row>
    <row r="110" spans="1:6" ht="13.5">
      <c r="A110" s="32">
        <v>105</v>
      </c>
      <c r="B110" s="16"/>
      <c r="C110" s="17"/>
      <c r="D110" s="18"/>
      <c r="E110" s="19"/>
      <c r="F110" s="20"/>
    </row>
    <row r="111" spans="1:6" ht="13.5">
      <c r="A111" s="32">
        <v>106</v>
      </c>
      <c r="B111" s="16"/>
      <c r="C111" s="17"/>
      <c r="D111" s="18"/>
      <c r="E111" s="19"/>
      <c r="F111" s="20"/>
    </row>
    <row r="112" spans="1:6" ht="13.5">
      <c r="A112" s="32">
        <v>107</v>
      </c>
      <c r="B112" s="16"/>
      <c r="C112" s="17"/>
      <c r="D112" s="18"/>
      <c r="E112" s="19"/>
      <c r="F112" s="20"/>
    </row>
    <row r="113" spans="1:6" ht="13.5">
      <c r="A113" s="32">
        <v>108</v>
      </c>
      <c r="B113" s="16"/>
      <c r="C113" s="17"/>
      <c r="D113" s="18"/>
      <c r="E113" s="19"/>
      <c r="F113" s="20"/>
    </row>
    <row r="114" spans="1:6" ht="13.5">
      <c r="A114" s="32">
        <v>109</v>
      </c>
      <c r="B114" s="16"/>
      <c r="C114" s="17"/>
      <c r="D114" s="18"/>
      <c r="E114" s="19"/>
      <c r="F114" s="20"/>
    </row>
    <row r="115" spans="1:6" ht="13.5">
      <c r="A115" s="32">
        <v>110</v>
      </c>
      <c r="B115" s="16"/>
      <c r="C115" s="17"/>
      <c r="D115" s="18"/>
      <c r="E115" s="19"/>
      <c r="F115" s="20"/>
    </row>
    <row r="116" spans="1:6" ht="13.5">
      <c r="A116" s="32">
        <v>111</v>
      </c>
      <c r="B116" s="16"/>
      <c r="C116" s="17"/>
      <c r="D116" s="18"/>
      <c r="E116" s="19"/>
      <c r="F116" s="20"/>
    </row>
    <row r="117" spans="1:6" ht="13.5">
      <c r="A117" s="32">
        <v>112</v>
      </c>
      <c r="B117" s="16"/>
      <c r="C117" s="17"/>
      <c r="D117" s="18"/>
      <c r="E117" s="19"/>
      <c r="F117" s="20"/>
    </row>
    <row r="118" spans="1:6" ht="13.5">
      <c r="A118" s="32">
        <v>113</v>
      </c>
      <c r="B118" s="16"/>
      <c r="C118" s="17"/>
      <c r="D118" s="18"/>
      <c r="E118" s="19"/>
      <c r="F118" s="20"/>
    </row>
    <row r="119" spans="1:6" ht="13.5">
      <c r="A119" s="32">
        <v>114</v>
      </c>
      <c r="B119" s="16"/>
      <c r="C119" s="17"/>
      <c r="D119" s="18"/>
      <c r="E119" s="19"/>
      <c r="F119" s="20"/>
    </row>
    <row r="120" spans="1:6" ht="13.5">
      <c r="A120" s="32">
        <v>115</v>
      </c>
      <c r="B120" s="16"/>
      <c r="C120" s="17"/>
      <c r="D120" s="18"/>
      <c r="E120" s="19"/>
      <c r="F120" s="20"/>
    </row>
    <row r="121" spans="1:6" ht="13.5">
      <c r="A121" s="32">
        <v>116</v>
      </c>
      <c r="B121" s="16"/>
      <c r="C121" s="17"/>
      <c r="D121" s="18"/>
      <c r="E121" s="19"/>
      <c r="F121" s="20"/>
    </row>
    <row r="122" spans="1:6" ht="13.5">
      <c r="A122" s="32">
        <v>117</v>
      </c>
      <c r="B122" s="16"/>
      <c r="C122" s="17"/>
      <c r="D122" s="18"/>
      <c r="E122" s="19"/>
      <c r="F122" s="20"/>
    </row>
    <row r="123" spans="1:6" ht="13.5">
      <c r="A123" s="32">
        <v>118</v>
      </c>
      <c r="B123" s="16"/>
      <c r="C123" s="17"/>
      <c r="D123" s="18"/>
      <c r="E123" s="19"/>
      <c r="F123" s="20"/>
    </row>
    <row r="124" spans="1:6" ht="13.5">
      <c r="A124" s="32">
        <v>119</v>
      </c>
      <c r="B124" s="16"/>
      <c r="C124" s="17"/>
      <c r="D124" s="18"/>
      <c r="E124" s="19"/>
      <c r="F124" s="20"/>
    </row>
    <row r="125" spans="1:6" ht="13.5">
      <c r="A125" s="32">
        <v>120</v>
      </c>
      <c r="B125" s="16"/>
      <c r="C125" s="17"/>
      <c r="D125" s="18"/>
      <c r="E125" s="19"/>
      <c r="F125" s="20"/>
    </row>
    <row r="126" spans="1:6" ht="13.5">
      <c r="A126" s="32">
        <v>121</v>
      </c>
      <c r="B126" s="16"/>
      <c r="C126" s="17"/>
      <c r="D126" s="18"/>
      <c r="E126" s="19"/>
      <c r="F126" s="20"/>
    </row>
    <row r="127" spans="1:6" ht="13.5">
      <c r="A127" s="32">
        <v>122</v>
      </c>
      <c r="B127" s="16"/>
      <c r="C127" s="17"/>
      <c r="D127" s="18"/>
      <c r="E127" s="19"/>
      <c r="F127" s="20"/>
    </row>
    <row r="128" spans="1:6" ht="13.5">
      <c r="A128" s="32">
        <v>123</v>
      </c>
      <c r="B128" s="16"/>
      <c r="C128" s="17"/>
      <c r="D128" s="18"/>
      <c r="E128" s="19"/>
      <c r="F128" s="20"/>
    </row>
    <row r="129" spans="1:6" ht="13.5">
      <c r="A129" s="32">
        <v>124</v>
      </c>
      <c r="B129" s="16"/>
      <c r="C129" s="17"/>
      <c r="D129" s="18"/>
      <c r="E129" s="19"/>
      <c r="F129" s="20"/>
    </row>
    <row r="130" spans="1:6" ht="13.5">
      <c r="A130" s="32">
        <v>125</v>
      </c>
      <c r="B130" s="16"/>
      <c r="C130" s="17"/>
      <c r="D130" s="18"/>
      <c r="E130" s="19"/>
      <c r="F130" s="20"/>
    </row>
    <row r="131" spans="1:6" ht="13.5">
      <c r="A131" s="32">
        <v>126</v>
      </c>
      <c r="B131" s="16"/>
      <c r="C131" s="17"/>
      <c r="D131" s="18"/>
      <c r="E131" s="19"/>
      <c r="F131" s="20"/>
    </row>
    <row r="132" spans="1:6" ht="13.5">
      <c r="A132" s="32">
        <v>127</v>
      </c>
      <c r="B132" s="16"/>
      <c r="C132" s="17"/>
      <c r="D132" s="18"/>
      <c r="E132" s="19"/>
      <c r="F132" s="20"/>
    </row>
    <row r="133" spans="1:6" ht="13.5">
      <c r="A133" s="32">
        <v>128</v>
      </c>
      <c r="B133" s="16"/>
      <c r="C133" s="17"/>
      <c r="D133" s="18"/>
      <c r="E133" s="19"/>
      <c r="F133" s="20"/>
    </row>
    <row r="134" spans="1:6" ht="13.5">
      <c r="A134" s="32">
        <v>129</v>
      </c>
      <c r="B134" s="16"/>
      <c r="C134" s="17"/>
      <c r="D134" s="18"/>
      <c r="E134" s="19"/>
      <c r="F134" s="20"/>
    </row>
    <row r="135" spans="1:6" ht="13.5">
      <c r="A135" s="32">
        <v>130</v>
      </c>
      <c r="B135" s="16"/>
      <c r="C135" s="17"/>
      <c r="D135" s="18"/>
      <c r="E135" s="19"/>
      <c r="F135" s="20"/>
    </row>
    <row r="136" spans="1:6" ht="13.5">
      <c r="A136" s="32">
        <v>131</v>
      </c>
      <c r="B136" s="16"/>
      <c r="C136" s="17"/>
      <c r="D136" s="18"/>
      <c r="E136" s="19"/>
      <c r="F136" s="20"/>
    </row>
    <row r="137" spans="1:6" ht="13.5">
      <c r="A137" s="32">
        <v>132</v>
      </c>
      <c r="B137" s="16"/>
      <c r="C137" s="17"/>
      <c r="D137" s="18"/>
      <c r="E137" s="19"/>
      <c r="F137" s="20"/>
    </row>
    <row r="138" spans="1:6" ht="13.5">
      <c r="A138" s="32">
        <v>133</v>
      </c>
      <c r="B138" s="16"/>
      <c r="C138" s="17"/>
      <c r="D138" s="18"/>
      <c r="E138" s="19"/>
      <c r="F138" s="20"/>
    </row>
    <row r="139" spans="1:6" ht="13.5">
      <c r="A139" s="32">
        <v>134</v>
      </c>
      <c r="B139" s="16"/>
      <c r="C139" s="17"/>
      <c r="D139" s="18"/>
      <c r="E139" s="19"/>
      <c r="F139" s="20"/>
    </row>
    <row r="140" spans="1:6" ht="13.5">
      <c r="A140" s="32">
        <v>135</v>
      </c>
      <c r="B140" s="16"/>
      <c r="C140" s="17"/>
      <c r="D140" s="18"/>
      <c r="E140" s="19"/>
      <c r="F140" s="20"/>
    </row>
    <row r="141" spans="1:6" ht="13.5">
      <c r="A141" s="32">
        <v>136</v>
      </c>
      <c r="B141" s="16"/>
      <c r="C141" s="17"/>
      <c r="D141" s="18"/>
      <c r="E141" s="19"/>
      <c r="F141" s="20"/>
    </row>
    <row r="142" spans="1:6" ht="13.5">
      <c r="A142" s="32">
        <v>137</v>
      </c>
      <c r="B142" s="16"/>
      <c r="C142" s="17"/>
      <c r="D142" s="18"/>
      <c r="E142" s="19"/>
      <c r="F142" s="20"/>
    </row>
    <row r="143" spans="1:6" ht="13.5">
      <c r="A143" s="32">
        <v>138</v>
      </c>
      <c r="B143" s="16"/>
      <c r="C143" s="17"/>
      <c r="D143" s="18"/>
      <c r="E143" s="19"/>
      <c r="F143" s="20"/>
    </row>
    <row r="144" spans="1:6" ht="13.5">
      <c r="A144" s="32">
        <v>139</v>
      </c>
      <c r="B144" s="16"/>
      <c r="C144" s="17"/>
      <c r="D144" s="18"/>
      <c r="E144" s="19"/>
      <c r="F144" s="20"/>
    </row>
    <row r="145" spans="1:6" ht="13.5">
      <c r="A145" s="32">
        <v>140</v>
      </c>
      <c r="B145" s="16"/>
      <c r="C145" s="17"/>
      <c r="D145" s="18"/>
      <c r="E145" s="19"/>
      <c r="F145" s="20"/>
    </row>
    <row r="146" spans="1:6" ht="13.5">
      <c r="A146" s="32">
        <v>141</v>
      </c>
      <c r="B146" s="16"/>
      <c r="C146" s="17"/>
      <c r="D146" s="18"/>
      <c r="E146" s="19"/>
      <c r="F146" s="20"/>
    </row>
    <row r="147" spans="1:6" ht="13.5">
      <c r="A147" s="32">
        <v>142</v>
      </c>
      <c r="B147" s="16"/>
      <c r="C147" s="17"/>
      <c r="D147" s="18"/>
      <c r="E147" s="19"/>
      <c r="F147" s="20"/>
    </row>
    <row r="148" spans="1:6" ht="13.5">
      <c r="A148" s="32">
        <v>143</v>
      </c>
      <c r="B148" s="16"/>
      <c r="C148" s="17"/>
      <c r="D148" s="18"/>
      <c r="E148" s="19"/>
      <c r="F148" s="20"/>
    </row>
    <row r="149" spans="1:6" ht="13.5">
      <c r="A149" s="32">
        <v>144</v>
      </c>
      <c r="B149" s="16"/>
      <c r="C149" s="17"/>
      <c r="D149" s="18"/>
      <c r="E149" s="19"/>
      <c r="F149" s="20"/>
    </row>
    <row r="150" spans="1:6" ht="13.5">
      <c r="A150" s="32">
        <v>145</v>
      </c>
      <c r="B150" s="16"/>
      <c r="C150" s="17"/>
      <c r="D150" s="18"/>
      <c r="E150" s="19"/>
      <c r="F150" s="20"/>
    </row>
    <row r="151" spans="1:6" ht="13.5">
      <c r="A151" s="32">
        <v>146</v>
      </c>
      <c r="B151" s="16"/>
      <c r="C151" s="17"/>
      <c r="D151" s="18"/>
      <c r="E151" s="19"/>
      <c r="F151" s="20"/>
    </row>
    <row r="152" spans="1:6" ht="13.5">
      <c r="A152" s="32">
        <v>147</v>
      </c>
      <c r="B152" s="16"/>
      <c r="C152" s="17"/>
      <c r="D152" s="18"/>
      <c r="E152" s="19"/>
      <c r="F152" s="20"/>
    </row>
    <row r="153" spans="1:6" ht="13.5">
      <c r="A153" s="32">
        <v>148</v>
      </c>
      <c r="B153" s="16"/>
      <c r="C153" s="17"/>
      <c r="D153" s="18"/>
      <c r="E153" s="19"/>
      <c r="F153" s="20"/>
    </row>
    <row r="154" spans="1:6" ht="13.5">
      <c r="A154" s="32">
        <v>149</v>
      </c>
      <c r="B154" s="16"/>
      <c r="C154" s="17"/>
      <c r="D154" s="18"/>
      <c r="E154" s="19"/>
      <c r="F154" s="20"/>
    </row>
    <row r="155" spans="1:6" ht="13.5">
      <c r="A155" s="32">
        <v>150</v>
      </c>
      <c r="B155" s="16"/>
      <c r="C155" s="17"/>
      <c r="D155" s="18"/>
      <c r="E155" s="19"/>
      <c r="F155" s="20"/>
    </row>
    <row r="156" spans="1:6" ht="13.5">
      <c r="A156" s="32">
        <v>151</v>
      </c>
      <c r="B156" s="16"/>
      <c r="C156" s="17"/>
      <c r="D156" s="18"/>
      <c r="E156" s="19"/>
      <c r="F156" s="20"/>
    </row>
    <row r="157" spans="1:6" ht="13.5">
      <c r="A157" s="32">
        <v>152</v>
      </c>
      <c r="B157" s="16"/>
      <c r="C157" s="17"/>
      <c r="D157" s="18"/>
      <c r="E157" s="19"/>
      <c r="F157" s="20"/>
    </row>
    <row r="158" spans="1:6" ht="13.5">
      <c r="A158" s="32">
        <v>153</v>
      </c>
      <c r="B158" s="16"/>
      <c r="C158" s="17"/>
      <c r="D158" s="18"/>
      <c r="E158" s="19"/>
      <c r="F158" s="20"/>
    </row>
    <row r="159" spans="1:6" ht="13.5">
      <c r="A159" s="32">
        <v>154</v>
      </c>
      <c r="B159" s="16"/>
      <c r="C159" s="17"/>
      <c r="D159" s="18"/>
      <c r="E159" s="19"/>
      <c r="F159" s="20"/>
    </row>
    <row r="160" spans="1:6" ht="13.5">
      <c r="A160" s="32">
        <v>155</v>
      </c>
      <c r="B160" s="16"/>
      <c r="C160" s="17"/>
      <c r="D160" s="18"/>
      <c r="E160" s="19"/>
      <c r="F160" s="20"/>
    </row>
    <row r="161" spans="1:6" ht="13.5">
      <c r="A161" s="32">
        <v>156</v>
      </c>
      <c r="B161" s="16"/>
      <c r="C161" s="17"/>
      <c r="D161" s="18"/>
      <c r="E161" s="19"/>
      <c r="F161" s="20"/>
    </row>
    <row r="162" spans="1:6" ht="13.5">
      <c r="A162" s="32">
        <v>157</v>
      </c>
      <c r="B162" s="16"/>
      <c r="C162" s="17"/>
      <c r="D162" s="18"/>
      <c r="E162" s="19"/>
      <c r="F162" s="20"/>
    </row>
    <row r="163" spans="1:6" ht="13.5">
      <c r="A163" s="32">
        <v>158</v>
      </c>
      <c r="B163" s="16"/>
      <c r="C163" s="17"/>
      <c r="D163" s="18"/>
      <c r="E163" s="19"/>
      <c r="F163" s="20"/>
    </row>
    <row r="164" spans="1:6" ht="13.5">
      <c r="A164" s="32">
        <v>159</v>
      </c>
      <c r="B164" s="16"/>
      <c r="C164" s="17"/>
      <c r="D164" s="18"/>
      <c r="E164" s="19"/>
      <c r="F164" s="20"/>
    </row>
    <row r="165" spans="1:6" ht="13.5">
      <c r="A165" s="32">
        <v>160</v>
      </c>
      <c r="B165" s="16"/>
      <c r="C165" s="17"/>
      <c r="D165" s="18"/>
      <c r="E165" s="19"/>
      <c r="F165" s="20"/>
    </row>
    <row r="166" spans="1:6" ht="13.5">
      <c r="A166" s="32">
        <v>161</v>
      </c>
      <c r="B166" s="16"/>
      <c r="C166" s="17"/>
      <c r="D166" s="18"/>
      <c r="E166" s="19"/>
      <c r="F166" s="20"/>
    </row>
    <row r="167" spans="1:6" ht="13.5">
      <c r="A167" s="32">
        <v>162</v>
      </c>
      <c r="B167" s="16"/>
      <c r="C167" s="17"/>
      <c r="D167" s="18"/>
      <c r="E167" s="19"/>
      <c r="F167" s="20"/>
    </row>
    <row r="168" spans="1:6" ht="13.5">
      <c r="A168" s="32">
        <v>163</v>
      </c>
      <c r="B168" s="16"/>
      <c r="C168" s="17"/>
      <c r="D168" s="18"/>
      <c r="E168" s="19"/>
      <c r="F168" s="20"/>
    </row>
    <row r="169" spans="1:6" ht="13.5">
      <c r="A169" s="32">
        <v>164</v>
      </c>
      <c r="B169" s="16"/>
      <c r="C169" s="17"/>
      <c r="D169" s="18"/>
      <c r="E169" s="19"/>
      <c r="F169" s="20"/>
    </row>
    <row r="170" spans="1:6" ht="13.5">
      <c r="A170" s="32">
        <v>165</v>
      </c>
      <c r="B170" s="16"/>
      <c r="C170" s="17"/>
      <c r="D170" s="18"/>
      <c r="E170" s="19"/>
      <c r="F170" s="20"/>
    </row>
    <row r="171" spans="1:6" ht="13.5">
      <c r="A171" s="32">
        <v>166</v>
      </c>
      <c r="B171" s="16"/>
      <c r="C171" s="17"/>
      <c r="D171" s="18"/>
      <c r="E171" s="19"/>
      <c r="F171" s="20"/>
    </row>
    <row r="172" spans="1:6" ht="13.5">
      <c r="A172" s="32">
        <v>167</v>
      </c>
      <c r="B172" s="16"/>
      <c r="C172" s="17"/>
      <c r="D172" s="18"/>
      <c r="E172" s="19"/>
      <c r="F172" s="20"/>
    </row>
    <row r="173" spans="1:6" ht="13.5">
      <c r="A173" s="32">
        <v>168</v>
      </c>
      <c r="B173" s="16"/>
      <c r="C173" s="17"/>
      <c r="D173" s="18"/>
      <c r="E173" s="19"/>
      <c r="F173" s="20"/>
    </row>
    <row r="174" spans="1:6" ht="13.5">
      <c r="A174" s="32">
        <v>169</v>
      </c>
      <c r="B174" s="16"/>
      <c r="C174" s="17"/>
      <c r="D174" s="18"/>
      <c r="E174" s="19"/>
      <c r="F174" s="20"/>
    </row>
    <row r="175" spans="1:6" ht="13.5">
      <c r="A175" s="32">
        <v>170</v>
      </c>
      <c r="B175" s="16"/>
      <c r="C175" s="17"/>
      <c r="D175" s="18"/>
      <c r="E175" s="19"/>
      <c r="F175" s="20"/>
    </row>
    <row r="176" spans="1:6" ht="13.5">
      <c r="A176" s="32">
        <v>171</v>
      </c>
      <c r="B176" s="16"/>
      <c r="C176" s="17"/>
      <c r="D176" s="18"/>
      <c r="E176" s="19"/>
      <c r="F176" s="20"/>
    </row>
    <row r="177" spans="1:6" ht="13.5">
      <c r="A177" s="32">
        <v>172</v>
      </c>
      <c r="B177" s="16"/>
      <c r="C177" s="17"/>
      <c r="D177" s="18"/>
      <c r="E177" s="19"/>
      <c r="F177" s="20"/>
    </row>
    <row r="178" spans="1:6" ht="13.5">
      <c r="A178" s="32">
        <v>173</v>
      </c>
      <c r="B178" s="16"/>
      <c r="C178" s="17"/>
      <c r="D178" s="18"/>
      <c r="E178" s="19"/>
      <c r="F178" s="20"/>
    </row>
    <row r="179" spans="1:6" ht="13.5">
      <c r="A179" s="32">
        <v>174</v>
      </c>
      <c r="B179" s="16"/>
      <c r="C179" s="17"/>
      <c r="D179" s="18"/>
      <c r="E179" s="19"/>
      <c r="F179" s="20"/>
    </row>
    <row r="180" spans="1:6" ht="13.5">
      <c r="A180" s="32">
        <v>175</v>
      </c>
      <c r="B180" s="16"/>
      <c r="C180" s="17"/>
      <c r="D180" s="18"/>
      <c r="E180" s="19"/>
      <c r="F180" s="20"/>
    </row>
    <row r="181" spans="1:6" ht="13.5">
      <c r="A181" s="32">
        <v>176</v>
      </c>
      <c r="B181" s="16"/>
      <c r="C181" s="17"/>
      <c r="D181" s="18"/>
      <c r="E181" s="19"/>
      <c r="F181" s="20"/>
    </row>
    <row r="182" spans="1:6" ht="13.5">
      <c r="A182" s="32">
        <v>177</v>
      </c>
      <c r="B182" s="16"/>
      <c r="C182" s="17"/>
      <c r="D182" s="18"/>
      <c r="E182" s="19"/>
      <c r="F182" s="20"/>
    </row>
    <row r="183" spans="1:6" ht="13.5">
      <c r="A183" s="32">
        <v>178</v>
      </c>
      <c r="B183" s="16"/>
      <c r="C183" s="17"/>
      <c r="D183" s="18"/>
      <c r="E183" s="19"/>
      <c r="F183" s="20"/>
    </row>
    <row r="184" spans="1:6" ht="13.5">
      <c r="A184" s="32">
        <v>179</v>
      </c>
      <c r="B184" s="16"/>
      <c r="C184" s="17"/>
      <c r="D184" s="18"/>
      <c r="E184" s="19"/>
      <c r="F184" s="20"/>
    </row>
    <row r="185" spans="1:6" ht="13.5">
      <c r="A185" s="32">
        <v>180</v>
      </c>
      <c r="B185" s="16"/>
      <c r="C185" s="17"/>
      <c r="D185" s="18"/>
      <c r="E185" s="19"/>
      <c r="F185" s="20"/>
    </row>
    <row r="186" spans="1:6" ht="13.5">
      <c r="A186" s="32">
        <v>181</v>
      </c>
      <c r="B186" s="16"/>
      <c r="C186" s="17"/>
      <c r="D186" s="18"/>
      <c r="E186" s="19"/>
      <c r="F186" s="20"/>
    </row>
    <row r="187" spans="1:6" ht="13.5">
      <c r="A187" s="32">
        <v>182</v>
      </c>
      <c r="B187" s="16"/>
      <c r="C187" s="17"/>
      <c r="D187" s="18"/>
      <c r="E187" s="19"/>
      <c r="F187" s="20"/>
    </row>
    <row r="188" spans="1:6" ht="13.5">
      <c r="A188" s="32">
        <v>183</v>
      </c>
      <c r="B188" s="16"/>
      <c r="C188" s="17"/>
      <c r="D188" s="18"/>
      <c r="E188" s="19"/>
      <c r="F188" s="20"/>
    </row>
    <row r="189" spans="1:6" ht="13.5">
      <c r="A189" s="32">
        <v>184</v>
      </c>
      <c r="B189" s="16"/>
      <c r="C189" s="17"/>
      <c r="D189" s="18"/>
      <c r="E189" s="19"/>
      <c r="F189" s="20"/>
    </row>
    <row r="190" spans="1:6" ht="13.5">
      <c r="A190" s="32">
        <v>185</v>
      </c>
      <c r="B190" s="16"/>
      <c r="C190" s="17"/>
      <c r="D190" s="18"/>
      <c r="E190" s="19"/>
      <c r="F190" s="20"/>
    </row>
    <row r="191" spans="1:6" ht="13.5">
      <c r="A191" s="32">
        <v>186</v>
      </c>
      <c r="B191" s="16"/>
      <c r="C191" s="17"/>
      <c r="D191" s="18"/>
      <c r="E191" s="19"/>
      <c r="F191" s="20"/>
    </row>
    <row r="192" spans="1:6" ht="13.5">
      <c r="A192" s="32">
        <v>187</v>
      </c>
      <c r="B192" s="16"/>
      <c r="C192" s="17"/>
      <c r="D192" s="18"/>
      <c r="E192" s="19"/>
      <c r="F192" s="20"/>
    </row>
    <row r="193" spans="1:6" ht="13.5">
      <c r="A193" s="32">
        <v>188</v>
      </c>
      <c r="B193" s="16"/>
      <c r="C193" s="17"/>
      <c r="D193" s="18"/>
      <c r="E193" s="19"/>
      <c r="F193" s="20"/>
    </row>
    <row r="194" spans="1:6" ht="13.5">
      <c r="A194" s="32">
        <v>189</v>
      </c>
      <c r="B194" s="16"/>
      <c r="C194" s="17"/>
      <c r="D194" s="18"/>
      <c r="E194" s="19"/>
      <c r="F194" s="20"/>
    </row>
    <row r="195" spans="1:6" ht="13.5">
      <c r="A195" s="32">
        <v>190</v>
      </c>
      <c r="B195" s="16"/>
      <c r="C195" s="17"/>
      <c r="D195" s="18"/>
      <c r="E195" s="19"/>
      <c r="F195" s="20"/>
    </row>
    <row r="196" spans="1:6" ht="13.5">
      <c r="A196" s="32">
        <v>191</v>
      </c>
      <c r="B196" s="16"/>
      <c r="C196" s="17"/>
      <c r="D196" s="18"/>
      <c r="E196" s="19"/>
      <c r="F196" s="20"/>
    </row>
    <row r="197" spans="1:6" ht="13.5">
      <c r="A197" s="32">
        <v>192</v>
      </c>
      <c r="B197" s="16"/>
      <c r="C197" s="17"/>
      <c r="D197" s="18"/>
      <c r="E197" s="19"/>
      <c r="F197" s="20"/>
    </row>
    <row r="198" spans="1:6" ht="13.5">
      <c r="A198" s="32">
        <v>193</v>
      </c>
      <c r="B198" s="16"/>
      <c r="C198" s="17"/>
      <c r="D198" s="18"/>
      <c r="E198" s="19"/>
      <c r="F198" s="20"/>
    </row>
    <row r="199" spans="1:6" ht="13.5">
      <c r="A199" s="32">
        <v>194</v>
      </c>
      <c r="B199" s="16"/>
      <c r="C199" s="17"/>
      <c r="D199" s="18"/>
      <c r="E199" s="19"/>
      <c r="F199" s="20"/>
    </row>
    <row r="200" spans="1:6" ht="13.5">
      <c r="A200" s="32">
        <v>195</v>
      </c>
      <c r="B200" s="16"/>
      <c r="C200" s="17"/>
      <c r="D200" s="18"/>
      <c r="E200" s="19"/>
      <c r="F200" s="20"/>
    </row>
    <row r="201" spans="1:6" ht="13.5">
      <c r="A201" s="32">
        <v>196</v>
      </c>
      <c r="B201" s="16"/>
      <c r="C201" s="17"/>
      <c r="D201" s="18"/>
      <c r="E201" s="19"/>
      <c r="F201" s="20"/>
    </row>
    <row r="202" spans="1:6" ht="13.5">
      <c r="A202" s="32">
        <v>197</v>
      </c>
      <c r="B202" s="16"/>
      <c r="C202" s="17"/>
      <c r="D202" s="18"/>
      <c r="E202" s="19"/>
      <c r="F202" s="20"/>
    </row>
    <row r="203" spans="1:6" ht="13.5">
      <c r="A203" s="32">
        <v>198</v>
      </c>
      <c r="B203" s="16"/>
      <c r="C203" s="17"/>
      <c r="D203" s="18"/>
      <c r="E203" s="19"/>
      <c r="F203" s="20"/>
    </row>
    <row r="204" spans="1:6" ht="13.5">
      <c r="A204" s="32">
        <v>199</v>
      </c>
      <c r="B204" s="16"/>
      <c r="C204" s="17"/>
      <c r="D204" s="18"/>
      <c r="E204" s="19"/>
      <c r="F204" s="20"/>
    </row>
    <row r="205" spans="1:6" ht="13.5">
      <c r="A205" s="32">
        <v>200</v>
      </c>
      <c r="B205" s="16"/>
      <c r="C205" s="17"/>
      <c r="D205" s="18"/>
      <c r="E205" s="19"/>
      <c r="F205" s="20"/>
    </row>
    <row r="206" spans="1:6" ht="13.5">
      <c r="A206" s="32">
        <v>201</v>
      </c>
      <c r="B206" s="16"/>
      <c r="C206" s="17"/>
      <c r="D206" s="18"/>
      <c r="E206" s="19"/>
      <c r="F206" s="20"/>
    </row>
    <row r="207" spans="1:6" ht="13.5">
      <c r="A207" s="32">
        <v>202</v>
      </c>
      <c r="B207" s="16"/>
      <c r="C207" s="17"/>
      <c r="D207" s="18"/>
      <c r="E207" s="19"/>
      <c r="F207" s="20"/>
    </row>
    <row r="208" spans="1:6" ht="13.5">
      <c r="A208" s="32">
        <v>203</v>
      </c>
      <c r="B208" s="16"/>
      <c r="C208" s="17"/>
      <c r="D208" s="18"/>
      <c r="E208" s="19"/>
      <c r="F208" s="20"/>
    </row>
    <row r="209" spans="1:6" ht="13.5">
      <c r="A209" s="32">
        <v>204</v>
      </c>
      <c r="B209" s="16"/>
      <c r="C209" s="17"/>
      <c r="D209" s="18"/>
      <c r="E209" s="19"/>
      <c r="F209" s="20"/>
    </row>
    <row r="210" spans="1:6" ht="13.5">
      <c r="A210" s="32">
        <v>205</v>
      </c>
      <c r="B210" s="16"/>
      <c r="C210" s="17"/>
      <c r="D210" s="18"/>
      <c r="E210" s="19"/>
      <c r="F210" s="20"/>
    </row>
    <row r="211" spans="1:6" ht="13.5">
      <c r="A211" s="32">
        <v>206</v>
      </c>
      <c r="B211" s="16"/>
      <c r="C211" s="17"/>
      <c r="D211" s="18"/>
      <c r="E211" s="19"/>
      <c r="F211" s="20"/>
    </row>
    <row r="212" spans="1:6" ht="13.5">
      <c r="A212" s="32">
        <v>207</v>
      </c>
      <c r="B212" s="16"/>
      <c r="C212" s="17"/>
      <c r="D212" s="18"/>
      <c r="E212" s="19"/>
      <c r="F212" s="20"/>
    </row>
    <row r="213" spans="1:6" ht="13.5">
      <c r="A213" s="32">
        <v>208</v>
      </c>
      <c r="B213" s="16"/>
      <c r="C213" s="17"/>
      <c r="D213" s="18"/>
      <c r="E213" s="19"/>
      <c r="F213" s="20"/>
    </row>
    <row r="214" spans="1:6" ht="13.5">
      <c r="A214" s="32">
        <v>209</v>
      </c>
      <c r="B214" s="16"/>
      <c r="C214" s="17"/>
      <c r="D214" s="18"/>
      <c r="E214" s="19"/>
      <c r="F214" s="20"/>
    </row>
    <row r="215" spans="1:6" ht="13.5">
      <c r="A215" s="32">
        <v>210</v>
      </c>
      <c r="B215" s="16"/>
      <c r="C215" s="17"/>
      <c r="D215" s="18"/>
      <c r="E215" s="19"/>
      <c r="F215" s="20"/>
    </row>
    <row r="216" spans="1:6" ht="13.5">
      <c r="A216" s="32">
        <v>211</v>
      </c>
      <c r="B216" s="16"/>
      <c r="C216" s="17"/>
      <c r="D216" s="18"/>
      <c r="E216" s="19"/>
      <c r="F216" s="20"/>
    </row>
    <row r="217" spans="1:6" ht="13.5">
      <c r="A217" s="32">
        <v>212</v>
      </c>
      <c r="B217" s="16"/>
      <c r="C217" s="17"/>
      <c r="D217" s="18"/>
      <c r="E217" s="19"/>
      <c r="F217" s="20"/>
    </row>
    <row r="218" spans="1:6" ht="13.5">
      <c r="A218" s="32">
        <v>213</v>
      </c>
      <c r="B218" s="16"/>
      <c r="C218" s="17"/>
      <c r="D218" s="18"/>
      <c r="E218" s="19"/>
      <c r="F218" s="20"/>
    </row>
    <row r="219" spans="1:6" ht="13.5">
      <c r="A219" s="32">
        <v>214</v>
      </c>
      <c r="B219" s="16"/>
      <c r="C219" s="17"/>
      <c r="D219" s="18"/>
      <c r="E219" s="19"/>
      <c r="F219" s="20"/>
    </row>
    <row r="220" spans="1:6" ht="13.5">
      <c r="A220" s="32">
        <v>215</v>
      </c>
      <c r="B220" s="16"/>
      <c r="C220" s="17"/>
      <c r="D220" s="18"/>
      <c r="E220" s="19"/>
      <c r="F220" s="20"/>
    </row>
    <row r="221" spans="1:6" ht="13.5">
      <c r="A221" s="32">
        <v>216</v>
      </c>
      <c r="B221" s="16"/>
      <c r="C221" s="17"/>
      <c r="D221" s="18"/>
      <c r="E221" s="19"/>
      <c r="F221" s="20"/>
    </row>
    <row r="222" spans="1:6" ht="13.5">
      <c r="A222" s="32">
        <v>217</v>
      </c>
      <c r="B222" s="16"/>
      <c r="C222" s="17"/>
      <c r="D222" s="18"/>
      <c r="E222" s="19"/>
      <c r="F222" s="20"/>
    </row>
    <row r="223" spans="1:6" ht="13.5">
      <c r="A223" s="32">
        <v>218</v>
      </c>
      <c r="B223" s="16"/>
      <c r="C223" s="17"/>
      <c r="D223" s="18"/>
      <c r="E223" s="19"/>
      <c r="F223" s="20"/>
    </row>
    <row r="224" spans="1:6" ht="13.5">
      <c r="A224" s="32">
        <v>219</v>
      </c>
      <c r="B224" s="16"/>
      <c r="C224" s="17"/>
      <c r="D224" s="18"/>
      <c r="E224" s="19"/>
      <c r="F224" s="20"/>
    </row>
    <row r="225" spans="1:6" ht="13.5">
      <c r="A225" s="32">
        <v>220</v>
      </c>
      <c r="B225" s="16"/>
      <c r="C225" s="17"/>
      <c r="D225" s="18"/>
      <c r="E225" s="19"/>
      <c r="F225" s="20"/>
    </row>
    <row r="226" spans="1:6" ht="13.5">
      <c r="A226" s="32">
        <v>221</v>
      </c>
      <c r="B226" s="16"/>
      <c r="C226" s="17"/>
      <c r="D226" s="18"/>
      <c r="E226" s="19"/>
      <c r="F226" s="20"/>
    </row>
    <row r="227" spans="1:6" ht="13.5">
      <c r="A227" s="32">
        <v>222</v>
      </c>
      <c r="B227" s="16"/>
      <c r="C227" s="17"/>
      <c r="D227" s="18"/>
      <c r="E227" s="19"/>
      <c r="F227" s="20"/>
    </row>
    <row r="228" spans="1:6" ht="13.5">
      <c r="A228" s="32">
        <v>223</v>
      </c>
      <c r="B228" s="16"/>
      <c r="C228" s="17"/>
      <c r="D228" s="18"/>
      <c r="E228" s="19"/>
      <c r="F228" s="20"/>
    </row>
    <row r="229" spans="1:6" ht="13.5">
      <c r="A229" s="32">
        <v>224</v>
      </c>
      <c r="B229" s="16"/>
      <c r="C229" s="17"/>
      <c r="D229" s="18"/>
      <c r="E229" s="19"/>
      <c r="F229" s="20"/>
    </row>
    <row r="230" spans="1:6" ht="13.5">
      <c r="A230" s="32">
        <v>225</v>
      </c>
      <c r="B230" s="16"/>
      <c r="C230" s="17"/>
      <c r="D230" s="18"/>
      <c r="E230" s="19"/>
      <c r="F230" s="20"/>
    </row>
    <row r="231" spans="1:6" ht="13.5">
      <c r="A231" s="32">
        <v>226</v>
      </c>
      <c r="B231" s="16"/>
      <c r="C231" s="17"/>
      <c r="D231" s="18"/>
      <c r="E231" s="19"/>
      <c r="F231" s="20"/>
    </row>
    <row r="232" spans="1:6" ht="13.5">
      <c r="A232" s="32">
        <v>227</v>
      </c>
      <c r="B232" s="16"/>
      <c r="C232" s="17"/>
      <c r="D232" s="18"/>
      <c r="E232" s="19"/>
      <c r="F232" s="20"/>
    </row>
    <row r="233" spans="1:6" ht="13.5">
      <c r="A233" s="32">
        <v>228</v>
      </c>
      <c r="B233" s="16"/>
      <c r="C233" s="17"/>
      <c r="D233" s="18"/>
      <c r="E233" s="19"/>
      <c r="F233" s="20"/>
    </row>
    <row r="234" spans="1:6" ht="13.5">
      <c r="A234" s="32">
        <v>229</v>
      </c>
      <c r="B234" s="16"/>
      <c r="C234" s="17"/>
      <c r="D234" s="18"/>
      <c r="E234" s="19"/>
      <c r="F234" s="20"/>
    </row>
    <row r="235" spans="1:6" ht="13.5">
      <c r="A235" s="32">
        <v>230</v>
      </c>
      <c r="B235" s="16"/>
      <c r="C235" s="17"/>
      <c r="D235" s="18"/>
      <c r="E235" s="19"/>
      <c r="F235" s="20"/>
    </row>
    <row r="236" spans="1:6" ht="13.5">
      <c r="A236" s="32">
        <v>231</v>
      </c>
      <c r="B236" s="16"/>
      <c r="C236" s="17"/>
      <c r="D236" s="18"/>
      <c r="E236" s="19"/>
      <c r="F236" s="20"/>
    </row>
    <row r="237" spans="1:6" ht="13.5">
      <c r="A237" s="32">
        <v>232</v>
      </c>
      <c r="B237" s="16"/>
      <c r="C237" s="17"/>
      <c r="D237" s="18"/>
      <c r="E237" s="19"/>
      <c r="F237" s="20"/>
    </row>
    <row r="238" spans="1:6" ht="13.5">
      <c r="A238" s="32">
        <v>233</v>
      </c>
      <c r="B238" s="16"/>
      <c r="C238" s="17"/>
      <c r="D238" s="18"/>
      <c r="E238" s="19"/>
      <c r="F238" s="20"/>
    </row>
    <row r="239" spans="1:6" ht="13.5">
      <c r="A239" s="32">
        <v>234</v>
      </c>
      <c r="B239" s="16"/>
      <c r="C239" s="17"/>
      <c r="D239" s="18"/>
      <c r="E239" s="19"/>
      <c r="F239" s="20"/>
    </row>
    <row r="240" spans="1:6" ht="13.5">
      <c r="A240" s="32">
        <v>235</v>
      </c>
      <c r="B240" s="16"/>
      <c r="C240" s="17"/>
      <c r="D240" s="18"/>
      <c r="E240" s="19"/>
      <c r="F240" s="20"/>
    </row>
    <row r="241" spans="1:6" ht="13.5">
      <c r="A241" s="32">
        <v>236</v>
      </c>
      <c r="B241" s="16"/>
      <c r="C241" s="17"/>
      <c r="D241" s="18"/>
      <c r="E241" s="19"/>
      <c r="F241" s="20"/>
    </row>
    <row r="242" spans="1:6" ht="13.5">
      <c r="A242" s="32">
        <v>237</v>
      </c>
      <c r="B242" s="16"/>
      <c r="C242" s="17"/>
      <c r="D242" s="18"/>
      <c r="E242" s="19"/>
      <c r="F242" s="20"/>
    </row>
    <row r="243" spans="1:6" ht="13.5">
      <c r="A243" s="32">
        <v>238</v>
      </c>
      <c r="B243" s="16"/>
      <c r="C243" s="17"/>
      <c r="D243" s="18"/>
      <c r="E243" s="19"/>
      <c r="F243" s="20"/>
    </row>
    <row r="244" spans="1:6" ht="13.5">
      <c r="A244" s="32">
        <v>239</v>
      </c>
      <c r="B244" s="16"/>
      <c r="C244" s="17"/>
      <c r="D244" s="18"/>
      <c r="E244" s="19"/>
      <c r="F244" s="20"/>
    </row>
    <row r="245" spans="1:6" ht="13.5">
      <c r="A245" s="32">
        <v>240</v>
      </c>
      <c r="B245" s="16"/>
      <c r="C245" s="17"/>
      <c r="D245" s="18"/>
      <c r="E245" s="19"/>
      <c r="F245" s="20"/>
    </row>
    <row r="246" spans="1:6" ht="13.5">
      <c r="A246" s="32">
        <v>241</v>
      </c>
      <c r="B246" s="16"/>
      <c r="C246" s="17"/>
      <c r="D246" s="18"/>
      <c r="E246" s="19"/>
      <c r="F246" s="20"/>
    </row>
    <row r="247" spans="1:6" ht="13.5">
      <c r="A247" s="32">
        <v>242</v>
      </c>
      <c r="B247" s="16"/>
      <c r="C247" s="17"/>
      <c r="D247" s="18"/>
      <c r="E247" s="19"/>
      <c r="F247" s="20"/>
    </row>
    <row r="248" spans="1:6" ht="13.5">
      <c r="A248" s="32">
        <v>243</v>
      </c>
      <c r="B248" s="16"/>
      <c r="C248" s="17"/>
      <c r="D248" s="18"/>
      <c r="E248" s="19"/>
      <c r="F248" s="20"/>
    </row>
    <row r="249" spans="1:6" ht="13.5">
      <c r="A249" s="32">
        <v>244</v>
      </c>
      <c r="B249" s="16"/>
      <c r="C249" s="17"/>
      <c r="D249" s="18"/>
      <c r="E249" s="19"/>
      <c r="F249" s="20"/>
    </row>
    <row r="250" spans="1:6" ht="13.5">
      <c r="A250" s="32">
        <v>245</v>
      </c>
      <c r="B250" s="16"/>
      <c r="C250" s="17"/>
      <c r="D250" s="18"/>
      <c r="E250" s="19"/>
      <c r="F250" s="20"/>
    </row>
    <row r="251" spans="1:6" ht="13.5">
      <c r="A251" s="32">
        <v>246</v>
      </c>
      <c r="B251" s="16"/>
      <c r="C251" s="17"/>
      <c r="D251" s="18"/>
      <c r="E251" s="19"/>
      <c r="F251" s="20"/>
    </row>
    <row r="252" spans="1:6" ht="13.5">
      <c r="A252" s="32">
        <v>247</v>
      </c>
      <c r="B252" s="16"/>
      <c r="C252" s="17"/>
      <c r="D252" s="18"/>
      <c r="E252" s="19"/>
      <c r="F252" s="20"/>
    </row>
    <row r="253" spans="1:6" ht="13.5">
      <c r="A253" s="32">
        <v>248</v>
      </c>
      <c r="B253" s="16"/>
      <c r="C253" s="17"/>
      <c r="D253" s="18"/>
      <c r="E253" s="19"/>
      <c r="F253" s="20"/>
    </row>
    <row r="254" spans="1:6" ht="13.5">
      <c r="A254" s="32">
        <v>249</v>
      </c>
      <c r="B254" s="16"/>
      <c r="C254" s="17"/>
      <c r="D254" s="18"/>
      <c r="E254" s="19"/>
      <c r="F254" s="20"/>
    </row>
    <row r="255" spans="1:6" ht="13.5">
      <c r="A255" s="32">
        <v>250</v>
      </c>
      <c r="B255" s="16"/>
      <c r="C255" s="17"/>
      <c r="D255" s="18"/>
      <c r="E255" s="19"/>
      <c r="F255" s="20"/>
    </row>
    <row r="256" spans="1:6" ht="13.5">
      <c r="A256" s="32">
        <v>251</v>
      </c>
      <c r="B256" s="16"/>
      <c r="C256" s="17"/>
      <c r="D256" s="18"/>
      <c r="E256" s="19"/>
      <c r="F256" s="20"/>
    </row>
    <row r="257" spans="1:6" ht="13.5">
      <c r="A257" s="32">
        <v>252</v>
      </c>
      <c r="B257" s="16"/>
      <c r="C257" s="17"/>
      <c r="D257" s="18"/>
      <c r="E257" s="19"/>
      <c r="F257" s="20"/>
    </row>
    <row r="258" spans="1:6" ht="13.5">
      <c r="A258" s="32">
        <v>253</v>
      </c>
      <c r="B258" s="16"/>
      <c r="C258" s="17"/>
      <c r="D258" s="18"/>
      <c r="E258" s="19"/>
      <c r="F258" s="20"/>
    </row>
    <row r="259" spans="1:6" ht="13.5">
      <c r="A259" s="32">
        <v>254</v>
      </c>
      <c r="B259" s="16"/>
      <c r="C259" s="17"/>
      <c r="D259" s="18"/>
      <c r="E259" s="19"/>
      <c r="F259" s="20"/>
    </row>
    <row r="260" spans="1:6" ht="13.5">
      <c r="A260" s="32">
        <v>255</v>
      </c>
      <c r="B260" s="16"/>
      <c r="C260" s="17"/>
      <c r="D260" s="18"/>
      <c r="E260" s="19"/>
      <c r="F260" s="20"/>
    </row>
    <row r="261" spans="1:6" ht="13.5">
      <c r="A261" s="32">
        <v>256</v>
      </c>
      <c r="B261" s="16"/>
      <c r="C261" s="17"/>
      <c r="D261" s="18"/>
      <c r="E261" s="19"/>
      <c r="F261" s="20"/>
    </row>
    <row r="262" spans="1:6" ht="13.5">
      <c r="A262" s="32">
        <v>257</v>
      </c>
      <c r="B262" s="16"/>
      <c r="C262" s="17"/>
      <c r="D262" s="18"/>
      <c r="E262" s="19"/>
      <c r="F262" s="20"/>
    </row>
    <row r="263" spans="1:6" ht="13.5">
      <c r="A263" s="32">
        <v>258</v>
      </c>
      <c r="B263" s="16"/>
      <c r="C263" s="17"/>
      <c r="D263" s="18"/>
      <c r="E263" s="19"/>
      <c r="F263" s="20"/>
    </row>
    <row r="264" spans="1:6" ht="13.5">
      <c r="A264" s="32">
        <v>259</v>
      </c>
      <c r="B264" s="16"/>
      <c r="C264" s="17"/>
      <c r="D264" s="18"/>
      <c r="E264" s="19"/>
      <c r="F264" s="20"/>
    </row>
    <row r="265" spans="1:6" ht="13.5">
      <c r="A265" s="32">
        <v>260</v>
      </c>
      <c r="B265" s="16"/>
      <c r="C265" s="17"/>
      <c r="D265" s="18"/>
      <c r="E265" s="19"/>
      <c r="F265" s="20"/>
    </row>
    <row r="266" spans="1:6" ht="13.5">
      <c r="A266" s="32">
        <v>261</v>
      </c>
      <c r="B266" s="16"/>
      <c r="C266" s="17"/>
      <c r="D266" s="18"/>
      <c r="E266" s="19"/>
      <c r="F266" s="20"/>
    </row>
    <row r="267" spans="1:6" ht="13.5">
      <c r="A267" s="32">
        <v>262</v>
      </c>
      <c r="B267" s="16"/>
      <c r="C267" s="17"/>
      <c r="D267" s="18"/>
      <c r="E267" s="19"/>
      <c r="F267" s="20"/>
    </row>
    <row r="268" spans="1:6" ht="13.5">
      <c r="A268" s="32">
        <v>263</v>
      </c>
      <c r="B268" s="16"/>
      <c r="C268" s="17"/>
      <c r="D268" s="18"/>
      <c r="E268" s="19"/>
      <c r="F268" s="20"/>
    </row>
    <row r="269" spans="1:6" ht="13.5">
      <c r="A269" s="32">
        <v>264</v>
      </c>
      <c r="B269" s="16"/>
      <c r="C269" s="17"/>
      <c r="D269" s="18"/>
      <c r="E269" s="19"/>
      <c r="F269" s="20"/>
    </row>
    <row r="270" spans="1:6" ht="13.5">
      <c r="A270" s="32">
        <v>265</v>
      </c>
      <c r="B270" s="16"/>
      <c r="C270" s="17"/>
      <c r="D270" s="18"/>
      <c r="E270" s="19"/>
      <c r="F270" s="20"/>
    </row>
    <row r="271" spans="1:6" ht="13.5">
      <c r="A271" s="32">
        <v>266</v>
      </c>
      <c r="B271" s="16"/>
      <c r="C271" s="17"/>
      <c r="D271" s="18"/>
      <c r="E271" s="19"/>
      <c r="F271" s="20"/>
    </row>
    <row r="272" spans="1:6" ht="13.5">
      <c r="A272" s="32">
        <v>267</v>
      </c>
      <c r="B272" s="16"/>
      <c r="C272" s="17"/>
      <c r="D272" s="18"/>
      <c r="E272" s="19"/>
      <c r="F272" s="20"/>
    </row>
    <row r="273" spans="1:6" ht="13.5">
      <c r="A273" s="32">
        <v>268</v>
      </c>
      <c r="B273" s="16"/>
      <c r="C273" s="17"/>
      <c r="D273" s="18"/>
      <c r="E273" s="19"/>
      <c r="F273" s="20"/>
    </row>
    <row r="274" spans="1:6" ht="13.5">
      <c r="A274" s="32">
        <v>269</v>
      </c>
      <c r="B274" s="16"/>
      <c r="C274" s="17"/>
      <c r="D274" s="18"/>
      <c r="E274" s="19"/>
      <c r="F274" s="20"/>
    </row>
    <row r="275" spans="1:6" ht="13.5">
      <c r="A275" s="32">
        <v>270</v>
      </c>
      <c r="B275" s="16"/>
      <c r="C275" s="17"/>
      <c r="D275" s="18"/>
      <c r="E275" s="19"/>
      <c r="F275" s="20"/>
    </row>
    <row r="276" spans="1:6" ht="13.5">
      <c r="A276" s="32">
        <v>271</v>
      </c>
      <c r="B276" s="16"/>
      <c r="C276" s="17"/>
      <c r="D276" s="18"/>
      <c r="E276" s="19"/>
      <c r="F276" s="20"/>
    </row>
    <row r="277" spans="1:6" ht="13.5">
      <c r="A277" s="32">
        <v>272</v>
      </c>
      <c r="B277" s="16"/>
      <c r="C277" s="17"/>
      <c r="D277" s="18"/>
      <c r="E277" s="19"/>
      <c r="F277" s="20"/>
    </row>
    <row r="278" spans="1:6" ht="13.5">
      <c r="A278" s="32">
        <v>273</v>
      </c>
      <c r="B278" s="16"/>
      <c r="C278" s="17"/>
      <c r="D278" s="18"/>
      <c r="E278" s="19"/>
      <c r="F278" s="20"/>
    </row>
    <row r="279" spans="1:6" ht="13.5">
      <c r="A279" s="32">
        <v>274</v>
      </c>
      <c r="B279" s="16"/>
      <c r="C279" s="17"/>
      <c r="D279" s="18"/>
      <c r="E279" s="19"/>
      <c r="F279" s="20"/>
    </row>
    <row r="280" spans="1:6" ht="13.5">
      <c r="A280" s="32">
        <v>275</v>
      </c>
      <c r="B280" s="16"/>
      <c r="C280" s="17"/>
      <c r="D280" s="18"/>
      <c r="E280" s="19"/>
      <c r="F280" s="20"/>
    </row>
    <row r="281" spans="1:6" ht="13.5">
      <c r="A281" s="32">
        <v>276</v>
      </c>
      <c r="B281" s="16"/>
      <c r="C281" s="17"/>
      <c r="D281" s="18"/>
      <c r="E281" s="19"/>
      <c r="F281" s="20"/>
    </row>
    <row r="282" spans="1:6" ht="13.5">
      <c r="A282" s="32">
        <v>277</v>
      </c>
      <c r="B282" s="16"/>
      <c r="C282" s="17"/>
      <c r="D282" s="18"/>
      <c r="E282" s="19"/>
      <c r="F282" s="20"/>
    </row>
    <row r="283" spans="1:6" ht="13.5">
      <c r="A283" s="32">
        <v>278</v>
      </c>
      <c r="B283" s="16"/>
      <c r="C283" s="17"/>
      <c r="D283" s="18"/>
      <c r="E283" s="19"/>
      <c r="F283" s="20"/>
    </row>
    <row r="284" spans="1:6" ht="13.5">
      <c r="A284" s="32">
        <v>279</v>
      </c>
      <c r="B284" s="16"/>
      <c r="C284" s="17"/>
      <c r="D284" s="18"/>
      <c r="E284" s="19"/>
      <c r="F284" s="20"/>
    </row>
    <row r="285" spans="1:6" ht="13.5">
      <c r="A285" s="32">
        <v>280</v>
      </c>
      <c r="B285" s="16"/>
      <c r="C285" s="17"/>
      <c r="D285" s="18"/>
      <c r="E285" s="19"/>
      <c r="F285" s="20"/>
    </row>
    <row r="286" spans="1:6" ht="13.5">
      <c r="A286" s="32">
        <v>281</v>
      </c>
      <c r="B286" s="16"/>
      <c r="C286" s="17"/>
      <c r="D286" s="18"/>
      <c r="E286" s="19"/>
      <c r="F286" s="20"/>
    </row>
    <row r="287" spans="1:6" ht="13.5">
      <c r="A287" s="32">
        <v>282</v>
      </c>
      <c r="B287" s="16"/>
      <c r="C287" s="17"/>
      <c r="D287" s="18"/>
      <c r="E287" s="19"/>
      <c r="F287" s="20"/>
    </row>
    <row r="288" spans="1:6" ht="13.5">
      <c r="A288" s="32">
        <v>283</v>
      </c>
      <c r="B288" s="16"/>
      <c r="C288" s="17"/>
      <c r="D288" s="18"/>
      <c r="E288" s="19"/>
      <c r="F288" s="20"/>
    </row>
    <row r="289" spans="1:6" ht="13.5">
      <c r="A289" s="32">
        <v>284</v>
      </c>
      <c r="B289" s="16"/>
      <c r="C289" s="17"/>
      <c r="D289" s="18"/>
      <c r="E289" s="19"/>
      <c r="F289" s="20"/>
    </row>
    <row r="290" spans="1:6" ht="13.5">
      <c r="A290" s="32">
        <v>285</v>
      </c>
      <c r="B290" s="16"/>
      <c r="C290" s="17"/>
      <c r="D290" s="18"/>
      <c r="E290" s="19"/>
      <c r="F290" s="20"/>
    </row>
    <row r="291" spans="1:6" ht="13.5">
      <c r="A291" s="32">
        <v>286</v>
      </c>
      <c r="B291" s="16"/>
      <c r="C291" s="17"/>
      <c r="D291" s="18"/>
      <c r="E291" s="19"/>
      <c r="F291" s="20"/>
    </row>
    <row r="292" spans="1:6" ht="13.5">
      <c r="A292" s="32">
        <v>287</v>
      </c>
      <c r="B292" s="16"/>
      <c r="C292" s="17"/>
      <c r="D292" s="18"/>
      <c r="E292" s="19"/>
      <c r="F292" s="20"/>
    </row>
    <row r="293" spans="1:6" ht="13.5">
      <c r="A293" s="32">
        <v>288</v>
      </c>
      <c r="B293" s="16"/>
      <c r="C293" s="17"/>
      <c r="D293" s="18"/>
      <c r="E293" s="19"/>
      <c r="F293" s="20"/>
    </row>
    <row r="294" spans="1:6" ht="13.5">
      <c r="A294" s="32">
        <v>289</v>
      </c>
      <c r="B294" s="16"/>
      <c r="C294" s="17"/>
      <c r="D294" s="18"/>
      <c r="E294" s="19"/>
      <c r="F294" s="20"/>
    </row>
    <row r="295" spans="1:6" ht="13.5">
      <c r="A295" s="32">
        <v>290</v>
      </c>
      <c r="B295" s="16"/>
      <c r="C295" s="17"/>
      <c r="D295" s="18"/>
      <c r="E295" s="19"/>
      <c r="F295" s="20"/>
    </row>
    <row r="296" spans="1:6" ht="13.5">
      <c r="A296" s="32">
        <v>291</v>
      </c>
      <c r="B296" s="16"/>
      <c r="C296" s="17"/>
      <c r="D296" s="18"/>
      <c r="E296" s="19"/>
      <c r="F296" s="20"/>
    </row>
    <row r="297" spans="1:6" ht="13.5">
      <c r="A297" s="32">
        <v>292</v>
      </c>
      <c r="B297" s="16"/>
      <c r="C297" s="17"/>
      <c r="D297" s="18"/>
      <c r="E297" s="19"/>
      <c r="F297" s="20"/>
    </row>
    <row r="298" spans="1:6" ht="13.5">
      <c r="A298" s="32">
        <v>293</v>
      </c>
      <c r="B298" s="16"/>
      <c r="C298" s="17"/>
      <c r="D298" s="18"/>
      <c r="E298" s="19"/>
      <c r="F298" s="20"/>
    </row>
    <row r="299" spans="1:6" ht="13.5">
      <c r="A299" s="32">
        <v>294</v>
      </c>
      <c r="B299" s="16"/>
      <c r="C299" s="17"/>
      <c r="D299" s="18"/>
      <c r="E299" s="19"/>
      <c r="F299" s="20"/>
    </row>
    <row r="300" spans="1:6" ht="13.5">
      <c r="A300" s="32">
        <v>295</v>
      </c>
      <c r="B300" s="16"/>
      <c r="C300" s="17"/>
      <c r="D300" s="18"/>
      <c r="E300" s="19"/>
      <c r="F300" s="20"/>
    </row>
    <row r="301" spans="1:6" ht="13.5">
      <c r="A301" s="32">
        <v>296</v>
      </c>
      <c r="B301" s="16"/>
      <c r="C301" s="17"/>
      <c r="D301" s="18"/>
      <c r="E301" s="19"/>
      <c r="F301" s="20"/>
    </row>
    <row r="302" spans="1:6" ht="13.5">
      <c r="A302" s="32">
        <v>297</v>
      </c>
      <c r="B302" s="16"/>
      <c r="C302" s="17"/>
      <c r="D302" s="18"/>
      <c r="E302" s="19"/>
      <c r="F302" s="20"/>
    </row>
    <row r="303" spans="1:6" ht="13.5">
      <c r="A303" s="32">
        <v>298</v>
      </c>
      <c r="B303" s="16"/>
      <c r="C303" s="17"/>
      <c r="D303" s="18"/>
      <c r="E303" s="19"/>
      <c r="F303" s="20"/>
    </row>
    <row r="304" spans="1:6" ht="13.5">
      <c r="A304" s="32">
        <v>299</v>
      </c>
      <c r="B304" s="16"/>
      <c r="C304" s="17"/>
      <c r="D304" s="18"/>
      <c r="E304" s="19"/>
      <c r="F304" s="20"/>
    </row>
    <row r="305" spans="1:6" ht="13.5">
      <c r="A305" s="32">
        <v>300</v>
      </c>
      <c r="B305" s="16"/>
      <c r="C305" s="17"/>
      <c r="D305" s="18"/>
      <c r="E305" s="19"/>
      <c r="F305" s="20"/>
    </row>
    <row r="306" spans="1:6" ht="13.5">
      <c r="A306" s="32">
        <v>301</v>
      </c>
      <c r="B306" s="16"/>
      <c r="C306" s="17"/>
      <c r="D306" s="18"/>
      <c r="E306" s="19"/>
      <c r="F306" s="20"/>
    </row>
    <row r="307" spans="1:6" ht="13.5">
      <c r="A307" s="32">
        <v>302</v>
      </c>
      <c r="B307" s="16"/>
      <c r="C307" s="17"/>
      <c r="D307" s="18"/>
      <c r="E307" s="19"/>
      <c r="F307" s="20"/>
    </row>
    <row r="308" spans="1:6" ht="13.5">
      <c r="A308" s="32">
        <v>303</v>
      </c>
      <c r="B308" s="16"/>
      <c r="C308" s="17"/>
      <c r="D308" s="18"/>
      <c r="E308" s="19"/>
      <c r="F308" s="20"/>
    </row>
    <row r="309" spans="1:6" ht="13.5">
      <c r="A309" s="32">
        <v>304</v>
      </c>
      <c r="B309" s="16"/>
      <c r="C309" s="17"/>
      <c r="D309" s="18"/>
      <c r="E309" s="19"/>
      <c r="F309" s="20"/>
    </row>
    <row r="310" spans="1:6" ht="13.5">
      <c r="A310" s="32">
        <v>305</v>
      </c>
      <c r="B310" s="16"/>
      <c r="C310" s="17"/>
      <c r="D310" s="18"/>
      <c r="E310" s="19"/>
      <c r="F310" s="20"/>
    </row>
    <row r="311" spans="1:6" ht="13.5">
      <c r="A311" s="32">
        <v>306</v>
      </c>
      <c r="B311" s="16"/>
      <c r="C311" s="17"/>
      <c r="D311" s="18"/>
      <c r="E311" s="19"/>
      <c r="F311" s="20"/>
    </row>
    <row r="312" spans="1:6" ht="13.5">
      <c r="A312" s="32">
        <v>307</v>
      </c>
      <c r="B312" s="16"/>
      <c r="C312" s="17"/>
      <c r="D312" s="18"/>
      <c r="E312" s="19"/>
      <c r="F312" s="20"/>
    </row>
    <row r="313" spans="1:6" ht="13.5">
      <c r="A313" s="32">
        <v>308</v>
      </c>
      <c r="B313" s="16"/>
      <c r="C313" s="17"/>
      <c r="D313" s="18"/>
      <c r="E313" s="19"/>
      <c r="F313" s="20"/>
    </row>
    <row r="314" spans="1:6" ht="13.5">
      <c r="A314" s="32">
        <v>309</v>
      </c>
      <c r="B314" s="16"/>
      <c r="C314" s="17"/>
      <c r="D314" s="18"/>
      <c r="E314" s="19"/>
      <c r="F314" s="20"/>
    </row>
    <row r="315" spans="1:6" ht="13.5">
      <c r="A315" s="32">
        <v>310</v>
      </c>
      <c r="B315" s="16"/>
      <c r="C315" s="17"/>
      <c r="D315" s="18"/>
      <c r="E315" s="19"/>
      <c r="F315" s="20"/>
    </row>
    <row r="316" spans="1:6" ht="13.5">
      <c r="A316" s="32">
        <v>311</v>
      </c>
      <c r="B316" s="16"/>
      <c r="C316" s="17"/>
      <c r="D316" s="18"/>
      <c r="E316" s="19"/>
      <c r="F316" s="20"/>
    </row>
    <row r="317" spans="1:6" ht="13.5">
      <c r="A317" s="32">
        <v>312</v>
      </c>
      <c r="B317" s="16"/>
      <c r="C317" s="17"/>
      <c r="D317" s="18"/>
      <c r="E317" s="19"/>
      <c r="F317" s="20"/>
    </row>
    <row r="318" spans="1:6" ht="13.5">
      <c r="A318" s="32">
        <v>313</v>
      </c>
      <c r="B318" s="16"/>
      <c r="C318" s="17"/>
      <c r="D318" s="18"/>
      <c r="E318" s="19"/>
      <c r="F318" s="20"/>
    </row>
    <row r="319" spans="1:6" ht="13.5">
      <c r="A319" s="32">
        <v>314</v>
      </c>
      <c r="B319" s="16"/>
      <c r="C319" s="17"/>
      <c r="D319" s="18"/>
      <c r="E319" s="19"/>
      <c r="F319" s="20"/>
    </row>
    <row r="320" spans="1:6" ht="13.5">
      <c r="A320" s="32">
        <v>315</v>
      </c>
      <c r="B320" s="16"/>
      <c r="C320" s="17"/>
      <c r="D320" s="18"/>
      <c r="E320" s="19"/>
      <c r="F320" s="20"/>
    </row>
    <row r="321" spans="1:6" ht="13.5">
      <c r="A321" s="32">
        <v>316</v>
      </c>
      <c r="B321" s="16"/>
      <c r="C321" s="17"/>
      <c r="D321" s="18"/>
      <c r="E321" s="19"/>
      <c r="F321" s="20"/>
    </row>
    <row r="322" spans="1:6" ht="13.5">
      <c r="A322" s="32">
        <v>317</v>
      </c>
      <c r="B322" s="16"/>
      <c r="C322" s="17"/>
      <c r="D322" s="18"/>
      <c r="E322" s="19"/>
      <c r="F322" s="20"/>
    </row>
    <row r="323" spans="1:6" ht="13.5">
      <c r="A323" s="32">
        <v>318</v>
      </c>
      <c r="B323" s="16"/>
      <c r="C323" s="17"/>
      <c r="D323" s="18"/>
      <c r="E323" s="19"/>
      <c r="F323" s="20"/>
    </row>
    <row r="324" spans="1:6" ht="13.5">
      <c r="A324" s="32">
        <v>319</v>
      </c>
      <c r="B324" s="16"/>
      <c r="C324" s="17"/>
      <c r="D324" s="18"/>
      <c r="E324" s="19"/>
      <c r="F324" s="20"/>
    </row>
    <row r="325" spans="1:6" ht="13.5">
      <c r="A325" s="32">
        <v>320</v>
      </c>
      <c r="B325" s="16"/>
      <c r="C325" s="17"/>
      <c r="D325" s="18"/>
      <c r="E325" s="19"/>
      <c r="F325" s="20"/>
    </row>
    <row r="326" spans="1:6" ht="13.5">
      <c r="A326" s="32">
        <v>321</v>
      </c>
      <c r="B326" s="16"/>
      <c r="C326" s="17"/>
      <c r="D326" s="18"/>
      <c r="E326" s="19"/>
      <c r="F326" s="20"/>
    </row>
    <row r="327" spans="1:6" ht="13.5">
      <c r="A327" s="32">
        <v>322</v>
      </c>
      <c r="B327" s="16"/>
      <c r="C327" s="17"/>
      <c r="D327" s="18"/>
      <c r="E327" s="19"/>
      <c r="F327" s="20"/>
    </row>
    <row r="328" spans="1:6" ht="13.5">
      <c r="A328" s="32">
        <v>323</v>
      </c>
      <c r="B328" s="16"/>
      <c r="C328" s="17"/>
      <c r="D328" s="18"/>
      <c r="E328" s="19"/>
      <c r="F328" s="20"/>
    </row>
    <row r="329" spans="1:6" ht="13.5">
      <c r="A329" s="32">
        <v>324</v>
      </c>
      <c r="B329" s="16"/>
      <c r="C329" s="17"/>
      <c r="D329" s="18"/>
      <c r="E329" s="19"/>
      <c r="F329" s="20"/>
    </row>
    <row r="330" spans="1:6" ht="13.5">
      <c r="A330" s="32">
        <v>325</v>
      </c>
      <c r="B330" s="16"/>
      <c r="C330" s="17"/>
      <c r="D330" s="18"/>
      <c r="E330" s="19"/>
      <c r="F330" s="20"/>
    </row>
    <row r="331" spans="1:6" ht="13.5">
      <c r="A331" s="32">
        <v>326</v>
      </c>
      <c r="B331" s="16"/>
      <c r="C331" s="17"/>
      <c r="D331" s="18"/>
      <c r="E331" s="19"/>
      <c r="F331" s="20"/>
    </row>
    <row r="332" spans="1:6" ht="13.5">
      <c r="A332" s="32">
        <v>327</v>
      </c>
      <c r="B332" s="16"/>
      <c r="C332" s="17"/>
      <c r="D332" s="18"/>
      <c r="E332" s="19"/>
      <c r="F332" s="20"/>
    </row>
    <row r="333" spans="1:6" ht="13.5">
      <c r="A333" s="32">
        <v>328</v>
      </c>
      <c r="B333" s="16"/>
      <c r="C333" s="17"/>
      <c r="D333" s="18"/>
      <c r="E333" s="19"/>
      <c r="F333" s="20"/>
    </row>
    <row r="334" spans="1:6" ht="13.5">
      <c r="A334" s="32">
        <v>329</v>
      </c>
      <c r="B334" s="16"/>
      <c r="C334" s="17"/>
      <c r="D334" s="18"/>
      <c r="E334" s="19"/>
      <c r="F334" s="20"/>
    </row>
    <row r="335" spans="1:6" ht="13.5">
      <c r="A335" s="32">
        <v>330</v>
      </c>
      <c r="B335" s="16"/>
      <c r="C335" s="17"/>
      <c r="D335" s="18"/>
      <c r="E335" s="19"/>
      <c r="F335" s="20"/>
    </row>
    <row r="336" spans="1:6" ht="13.5">
      <c r="A336" s="32">
        <v>331</v>
      </c>
      <c r="B336" s="16"/>
      <c r="C336" s="17"/>
      <c r="D336" s="18"/>
      <c r="E336" s="19"/>
      <c r="F336" s="20"/>
    </row>
    <row r="337" spans="1:6" ht="13.5">
      <c r="A337" s="32">
        <v>332</v>
      </c>
      <c r="B337" s="16"/>
      <c r="C337" s="17"/>
      <c r="D337" s="18"/>
      <c r="E337" s="19"/>
      <c r="F337" s="20"/>
    </row>
    <row r="338" spans="1:6" ht="13.5">
      <c r="A338" s="32">
        <v>333</v>
      </c>
      <c r="B338" s="16"/>
      <c r="C338" s="17"/>
      <c r="D338" s="18"/>
      <c r="E338" s="19"/>
      <c r="F338" s="20"/>
    </row>
    <row r="339" spans="1:6" ht="13.5">
      <c r="A339" s="32">
        <v>334</v>
      </c>
      <c r="B339" s="16"/>
      <c r="C339" s="17"/>
      <c r="D339" s="18"/>
      <c r="E339" s="19"/>
      <c r="F339" s="20"/>
    </row>
    <row r="340" spans="1:6" ht="13.5">
      <c r="A340" s="32">
        <v>335</v>
      </c>
      <c r="B340" s="16"/>
      <c r="C340" s="17"/>
      <c r="D340" s="18"/>
      <c r="E340" s="19"/>
      <c r="F340" s="20"/>
    </row>
    <row r="341" spans="1:6" ht="13.5">
      <c r="A341" s="32">
        <v>336</v>
      </c>
      <c r="B341" s="16"/>
      <c r="C341" s="17"/>
      <c r="D341" s="18"/>
      <c r="E341" s="19"/>
      <c r="F341" s="20"/>
    </row>
    <row r="342" spans="1:6" ht="13.5">
      <c r="A342" s="32">
        <v>337</v>
      </c>
      <c r="B342" s="16"/>
      <c r="C342" s="17"/>
      <c r="D342" s="18"/>
      <c r="E342" s="19"/>
      <c r="F342" s="20"/>
    </row>
    <row r="343" spans="1:6" ht="13.5">
      <c r="A343" s="32">
        <v>338</v>
      </c>
      <c r="B343" s="16"/>
      <c r="C343" s="17"/>
      <c r="D343" s="18"/>
      <c r="E343" s="19"/>
      <c r="F343" s="20"/>
    </row>
    <row r="344" spans="1:6" ht="13.5">
      <c r="A344" s="32">
        <v>339</v>
      </c>
      <c r="B344" s="16"/>
      <c r="C344" s="17"/>
      <c r="D344" s="18"/>
      <c r="E344" s="19"/>
      <c r="F344" s="20"/>
    </row>
    <row r="345" spans="1:6" ht="13.5">
      <c r="A345" s="32">
        <v>340</v>
      </c>
      <c r="B345" s="16"/>
      <c r="C345" s="17"/>
      <c r="D345" s="18"/>
      <c r="E345" s="19"/>
      <c r="F345" s="20"/>
    </row>
    <row r="346" spans="1:6" ht="13.5">
      <c r="A346" s="32">
        <v>341</v>
      </c>
      <c r="B346" s="16"/>
      <c r="C346" s="17"/>
      <c r="D346" s="18"/>
      <c r="E346" s="19"/>
      <c r="F346" s="20"/>
    </row>
    <row r="347" spans="1:6" ht="13.5">
      <c r="A347" s="32">
        <v>342</v>
      </c>
      <c r="B347" s="16"/>
      <c r="C347" s="17"/>
      <c r="D347" s="18"/>
      <c r="E347" s="19"/>
      <c r="F347" s="20"/>
    </row>
    <row r="348" spans="1:6" ht="13.5">
      <c r="A348" s="32">
        <v>343</v>
      </c>
      <c r="B348" s="16"/>
      <c r="C348" s="17"/>
      <c r="D348" s="18"/>
      <c r="E348" s="19"/>
      <c r="F348" s="20"/>
    </row>
    <row r="349" spans="1:6" ht="13.5">
      <c r="A349" s="32">
        <v>344</v>
      </c>
      <c r="B349" s="16"/>
      <c r="C349" s="17"/>
      <c r="D349" s="18"/>
      <c r="E349" s="19"/>
      <c r="F349" s="20"/>
    </row>
    <row r="350" spans="1:6" ht="13.5">
      <c r="A350" s="32">
        <v>345</v>
      </c>
      <c r="B350" s="16"/>
      <c r="C350" s="17"/>
      <c r="D350" s="18"/>
      <c r="E350" s="19"/>
      <c r="F350" s="20"/>
    </row>
    <row r="351" spans="1:6" ht="13.5">
      <c r="A351" s="32">
        <v>346</v>
      </c>
      <c r="B351" s="16"/>
      <c r="C351" s="17"/>
      <c r="D351" s="18"/>
      <c r="E351" s="19"/>
      <c r="F351" s="20"/>
    </row>
    <row r="352" spans="1:6" ht="13.5">
      <c r="A352" s="32">
        <v>347</v>
      </c>
      <c r="B352" s="16"/>
      <c r="C352" s="17"/>
      <c r="D352" s="18"/>
      <c r="E352" s="19"/>
      <c r="F352" s="20"/>
    </row>
    <row r="353" spans="1:6" ht="13.5">
      <c r="A353" s="32">
        <v>348</v>
      </c>
      <c r="B353" s="16"/>
      <c r="C353" s="17"/>
      <c r="D353" s="18"/>
      <c r="E353" s="19"/>
      <c r="F353" s="20"/>
    </row>
    <row r="354" spans="1:6" ht="13.5">
      <c r="A354" s="32">
        <v>349</v>
      </c>
      <c r="B354" s="16"/>
      <c r="C354" s="17"/>
      <c r="D354" s="18"/>
      <c r="E354" s="19"/>
      <c r="F354" s="20"/>
    </row>
    <row r="355" spans="1:6" ht="13.5">
      <c r="A355" s="32">
        <v>350</v>
      </c>
      <c r="B355" s="16"/>
      <c r="C355" s="17"/>
      <c r="D355" s="18"/>
      <c r="E355" s="19"/>
      <c r="F355" s="20"/>
    </row>
    <row r="356" spans="1:6" ht="13.5">
      <c r="A356" s="32">
        <v>351</v>
      </c>
      <c r="B356" s="16"/>
      <c r="C356" s="17"/>
      <c r="D356" s="18"/>
      <c r="E356" s="19"/>
      <c r="F356" s="20"/>
    </row>
    <row r="357" spans="1:6" ht="13.5">
      <c r="A357" s="32">
        <v>352</v>
      </c>
      <c r="B357" s="16"/>
      <c r="C357" s="17"/>
      <c r="D357" s="18"/>
      <c r="E357" s="19"/>
      <c r="F357" s="20"/>
    </row>
    <row r="358" spans="1:6" ht="13.5">
      <c r="A358" s="32">
        <v>353</v>
      </c>
      <c r="B358" s="16"/>
      <c r="C358" s="17"/>
      <c r="D358" s="18"/>
      <c r="E358" s="19"/>
      <c r="F358" s="20"/>
    </row>
    <row r="359" spans="1:6" ht="13.5">
      <c r="A359" s="32">
        <v>354</v>
      </c>
      <c r="B359" s="16"/>
      <c r="C359" s="17"/>
      <c r="D359" s="18"/>
      <c r="E359" s="19"/>
      <c r="F359" s="20"/>
    </row>
    <row r="360" spans="1:6" ht="13.5">
      <c r="A360" s="32">
        <v>355</v>
      </c>
      <c r="B360" s="16"/>
      <c r="C360" s="17"/>
      <c r="D360" s="18"/>
      <c r="E360" s="19"/>
      <c r="F360" s="20"/>
    </row>
    <row r="361" spans="1:6" ht="13.5">
      <c r="A361" s="32">
        <v>356</v>
      </c>
      <c r="B361" s="16"/>
      <c r="C361" s="17"/>
      <c r="D361" s="18"/>
      <c r="E361" s="19"/>
      <c r="F361" s="20"/>
    </row>
    <row r="362" spans="1:6" ht="13.5">
      <c r="A362" s="32">
        <v>357</v>
      </c>
      <c r="B362" s="16"/>
      <c r="C362" s="17"/>
      <c r="D362" s="18"/>
      <c r="E362" s="19"/>
      <c r="F362" s="20"/>
    </row>
    <row r="363" spans="1:6" ht="13.5">
      <c r="A363" s="32">
        <v>358</v>
      </c>
      <c r="B363" s="16"/>
      <c r="C363" s="17"/>
      <c r="D363" s="18"/>
      <c r="E363" s="19"/>
      <c r="F363" s="20"/>
    </row>
    <row r="364" spans="1:6" ht="13.5">
      <c r="A364" s="32">
        <v>359</v>
      </c>
      <c r="B364" s="16"/>
      <c r="C364" s="17"/>
      <c r="D364" s="18"/>
      <c r="E364" s="19"/>
      <c r="F364" s="20"/>
    </row>
    <row r="365" spans="1:6" ht="13.5">
      <c r="A365" s="32">
        <v>360</v>
      </c>
      <c r="B365" s="16"/>
      <c r="C365" s="17"/>
      <c r="D365" s="18"/>
      <c r="E365" s="19"/>
      <c r="F365" s="20"/>
    </row>
    <row r="366" spans="1:6" ht="13.5">
      <c r="A366" s="32">
        <v>361</v>
      </c>
      <c r="B366" s="16"/>
      <c r="C366" s="17"/>
      <c r="D366" s="18"/>
      <c r="E366" s="19"/>
      <c r="F366" s="20"/>
    </row>
    <row r="367" spans="1:6" ht="13.5">
      <c r="A367" s="32">
        <v>362</v>
      </c>
      <c r="B367" s="16"/>
      <c r="C367" s="17"/>
      <c r="D367" s="18"/>
      <c r="E367" s="19"/>
      <c r="F367" s="20"/>
    </row>
    <row r="368" spans="1:6" ht="13.5">
      <c r="A368" s="32">
        <v>363</v>
      </c>
      <c r="B368" s="16"/>
      <c r="C368" s="17"/>
      <c r="D368" s="18"/>
      <c r="E368" s="19"/>
      <c r="F368" s="20"/>
    </row>
    <row r="369" spans="1:6" ht="13.5">
      <c r="A369" s="32">
        <v>364</v>
      </c>
      <c r="B369" s="16"/>
      <c r="C369" s="17"/>
      <c r="D369" s="18"/>
      <c r="E369" s="19"/>
      <c r="F369" s="20"/>
    </row>
    <row r="370" spans="1:6" ht="13.5">
      <c r="A370" s="32">
        <v>365</v>
      </c>
      <c r="B370" s="16"/>
      <c r="C370" s="17"/>
      <c r="D370" s="18"/>
      <c r="E370" s="19"/>
      <c r="F370" s="20"/>
    </row>
    <row r="371" spans="1:6" ht="13.5">
      <c r="A371" s="32">
        <v>366</v>
      </c>
      <c r="B371" s="16"/>
      <c r="C371" s="17"/>
      <c r="D371" s="18"/>
      <c r="E371" s="19"/>
      <c r="F371" s="20"/>
    </row>
    <row r="372" spans="1:6" ht="13.5">
      <c r="A372" s="32">
        <v>367</v>
      </c>
      <c r="B372" s="16"/>
      <c r="C372" s="17"/>
      <c r="D372" s="18"/>
      <c r="E372" s="19"/>
      <c r="F372" s="20"/>
    </row>
    <row r="373" spans="1:6" ht="13.5">
      <c r="A373" s="32">
        <v>368</v>
      </c>
      <c r="B373" s="16"/>
      <c r="C373" s="17"/>
      <c r="D373" s="18"/>
      <c r="E373" s="19"/>
      <c r="F373" s="20"/>
    </row>
    <row r="374" spans="1:6" ht="13.5">
      <c r="A374" s="32">
        <v>369</v>
      </c>
      <c r="B374" s="16"/>
      <c r="C374" s="17"/>
      <c r="D374" s="18"/>
      <c r="E374" s="19"/>
      <c r="F374" s="20"/>
    </row>
    <row r="375" spans="1:6" ht="13.5">
      <c r="A375" s="32">
        <v>370</v>
      </c>
      <c r="B375" s="16"/>
      <c r="C375" s="17"/>
      <c r="D375" s="18"/>
      <c r="E375" s="19"/>
      <c r="F375" s="20"/>
    </row>
    <row r="376" spans="1:6" ht="13.5">
      <c r="A376" s="32">
        <v>371</v>
      </c>
      <c r="B376" s="16"/>
      <c r="C376" s="17"/>
      <c r="D376" s="18"/>
      <c r="E376" s="19"/>
      <c r="F376" s="20"/>
    </row>
    <row r="377" spans="1:6" ht="13.5">
      <c r="A377" s="32">
        <v>372</v>
      </c>
      <c r="B377" s="16"/>
      <c r="C377" s="17"/>
      <c r="D377" s="18"/>
      <c r="E377" s="19"/>
      <c r="F377" s="20"/>
    </row>
    <row r="378" spans="1:6" ht="13.5">
      <c r="A378" s="32">
        <v>373</v>
      </c>
      <c r="B378" s="16"/>
      <c r="C378" s="17"/>
      <c r="D378" s="18"/>
      <c r="E378" s="19"/>
      <c r="F378" s="20"/>
    </row>
    <row r="379" spans="1:6" ht="13.5">
      <c r="A379" s="32">
        <v>374</v>
      </c>
      <c r="B379" s="16"/>
      <c r="C379" s="17"/>
      <c r="D379" s="18"/>
      <c r="E379" s="19"/>
      <c r="F379" s="20"/>
    </row>
    <row r="380" spans="1:6" ht="13.5">
      <c r="A380" s="32">
        <v>375</v>
      </c>
      <c r="B380" s="16"/>
      <c r="C380" s="17"/>
      <c r="D380" s="18"/>
      <c r="E380" s="19"/>
      <c r="F380" s="20"/>
    </row>
    <row r="381" spans="1:6" ht="13.5">
      <c r="A381" s="32">
        <v>376</v>
      </c>
      <c r="B381" s="16"/>
      <c r="C381" s="17"/>
      <c r="D381" s="18"/>
      <c r="E381" s="19"/>
      <c r="F381" s="20"/>
    </row>
    <row r="382" spans="1:6" ht="13.5">
      <c r="A382" s="32">
        <v>377</v>
      </c>
      <c r="B382" s="16"/>
      <c r="C382" s="17"/>
      <c r="D382" s="18"/>
      <c r="E382" s="19"/>
      <c r="F382" s="20"/>
    </row>
    <row r="383" spans="1:6" ht="13.5">
      <c r="A383" s="32">
        <v>378</v>
      </c>
      <c r="B383" s="16"/>
      <c r="C383" s="17"/>
      <c r="D383" s="18"/>
      <c r="E383" s="19"/>
      <c r="F383" s="20"/>
    </row>
    <row r="384" spans="1:6" ht="13.5">
      <c r="A384" s="32">
        <v>379</v>
      </c>
      <c r="B384" s="16"/>
      <c r="C384" s="17"/>
      <c r="D384" s="18"/>
      <c r="E384" s="19"/>
      <c r="F384" s="20"/>
    </row>
    <row r="385" spans="1:6" ht="13.5">
      <c r="A385" s="32">
        <v>380</v>
      </c>
      <c r="B385" s="16"/>
      <c r="C385" s="17"/>
      <c r="D385" s="18"/>
      <c r="E385" s="19"/>
      <c r="F385" s="20"/>
    </row>
    <row r="386" spans="1:6" ht="13.5">
      <c r="A386" s="32">
        <v>381</v>
      </c>
      <c r="B386" s="16"/>
      <c r="C386" s="17"/>
      <c r="D386" s="18"/>
      <c r="E386" s="19"/>
      <c r="F386" s="20"/>
    </row>
    <row r="387" spans="1:6" ht="13.5">
      <c r="A387" s="32">
        <v>382</v>
      </c>
      <c r="B387" s="16"/>
      <c r="C387" s="17"/>
      <c r="D387" s="18"/>
      <c r="E387" s="19"/>
      <c r="F387" s="20"/>
    </row>
    <row r="388" spans="1:6" ht="13.5">
      <c r="A388" s="32">
        <v>383</v>
      </c>
      <c r="B388" s="16"/>
      <c r="C388" s="17"/>
      <c r="D388" s="18"/>
      <c r="E388" s="19"/>
      <c r="F388" s="20"/>
    </row>
    <row r="389" spans="1:6" ht="13.5">
      <c r="A389" s="32">
        <v>384</v>
      </c>
      <c r="B389" s="16"/>
      <c r="C389" s="17"/>
      <c r="D389" s="18"/>
      <c r="E389" s="19"/>
      <c r="F389" s="20"/>
    </row>
    <row r="390" spans="1:6" ht="13.5">
      <c r="A390" s="32">
        <v>385</v>
      </c>
      <c r="B390" s="16"/>
      <c r="C390" s="17"/>
      <c r="D390" s="18"/>
      <c r="E390" s="19"/>
      <c r="F390" s="20"/>
    </row>
    <row r="391" spans="1:6" ht="13.5">
      <c r="A391" s="32">
        <v>386</v>
      </c>
      <c r="B391" s="16"/>
      <c r="C391" s="17"/>
      <c r="D391" s="18"/>
      <c r="E391" s="19"/>
      <c r="F391" s="20"/>
    </row>
    <row r="392" spans="1:6" ht="13.5">
      <c r="A392" s="32">
        <v>387</v>
      </c>
      <c r="B392" s="16"/>
      <c r="C392" s="17"/>
      <c r="D392" s="18"/>
      <c r="E392" s="19"/>
      <c r="F392" s="20"/>
    </row>
    <row r="393" spans="1:6" ht="13.5">
      <c r="A393" s="32">
        <v>388</v>
      </c>
      <c r="B393" s="16"/>
      <c r="C393" s="17"/>
      <c r="D393" s="18"/>
      <c r="E393" s="19"/>
      <c r="F393" s="20"/>
    </row>
    <row r="394" spans="1:6" ht="13.5">
      <c r="A394" s="32">
        <v>389</v>
      </c>
      <c r="B394" s="16"/>
      <c r="C394" s="17"/>
      <c r="D394" s="18"/>
      <c r="E394" s="19"/>
      <c r="F394" s="20"/>
    </row>
    <row r="395" spans="1:6" ht="13.5">
      <c r="A395" s="32">
        <v>390</v>
      </c>
      <c r="B395" s="16"/>
      <c r="C395" s="17"/>
      <c r="D395" s="18"/>
      <c r="E395" s="19"/>
      <c r="F395" s="20"/>
    </row>
    <row r="396" spans="1:6" ht="13.5">
      <c r="A396" s="32">
        <v>391</v>
      </c>
      <c r="B396" s="16"/>
      <c r="C396" s="17"/>
      <c r="D396" s="18"/>
      <c r="E396" s="19"/>
      <c r="F396" s="20"/>
    </row>
    <row r="397" spans="1:6" ht="13.5">
      <c r="A397" s="32">
        <v>392</v>
      </c>
      <c r="B397" s="16"/>
      <c r="C397" s="17"/>
      <c r="D397" s="18"/>
      <c r="E397" s="19"/>
      <c r="F397" s="20"/>
    </row>
    <row r="398" spans="1:6" ht="13.5">
      <c r="A398" s="32">
        <v>393</v>
      </c>
      <c r="B398" s="16"/>
      <c r="C398" s="17"/>
      <c r="D398" s="18"/>
      <c r="E398" s="19"/>
      <c r="F398" s="20"/>
    </row>
    <row r="399" spans="1:6" ht="13.5">
      <c r="A399" s="32">
        <v>394</v>
      </c>
      <c r="B399" s="16"/>
      <c r="C399" s="17"/>
      <c r="D399" s="18"/>
      <c r="E399" s="19"/>
      <c r="F399" s="20"/>
    </row>
    <row r="400" spans="1:6" ht="13.5">
      <c r="A400" s="41">
        <v>395</v>
      </c>
      <c r="B400" s="16"/>
      <c r="C400" s="17"/>
      <c r="D400" s="18"/>
      <c r="E400" s="19"/>
      <c r="F400" s="20"/>
    </row>
    <row r="401" spans="1:6" ht="13.5">
      <c r="A401" s="32">
        <v>396</v>
      </c>
      <c r="B401" s="16"/>
      <c r="C401" s="17"/>
      <c r="D401" s="18"/>
      <c r="E401" s="19"/>
      <c r="F401" s="20"/>
    </row>
    <row r="402" spans="1:6" ht="13.5">
      <c r="A402" s="41">
        <v>397</v>
      </c>
      <c r="B402" s="16"/>
      <c r="C402" s="17"/>
      <c r="D402" s="18"/>
      <c r="E402" s="19"/>
      <c r="F402" s="20"/>
    </row>
    <row r="403" spans="1:6" ht="13.5">
      <c r="A403" s="32">
        <v>398</v>
      </c>
      <c r="B403" s="16"/>
      <c r="C403" s="17"/>
      <c r="D403" s="18"/>
      <c r="E403" s="19"/>
      <c r="F403" s="20"/>
    </row>
    <row r="404" spans="1:6" ht="13.5">
      <c r="A404" s="41">
        <v>399</v>
      </c>
      <c r="B404" s="16"/>
      <c r="C404" s="17"/>
      <c r="D404" s="18"/>
      <c r="E404" s="19"/>
      <c r="F404" s="20"/>
    </row>
    <row r="405" spans="1:6" ht="13.5">
      <c r="A405" s="32">
        <v>400</v>
      </c>
      <c r="B405" s="16"/>
      <c r="C405" s="17"/>
      <c r="D405" s="18"/>
      <c r="E405" s="19"/>
      <c r="F405" s="20"/>
    </row>
    <row r="406" spans="1:6" ht="13.5">
      <c r="A406" s="41">
        <v>401</v>
      </c>
      <c r="B406" s="16"/>
      <c r="C406" s="17"/>
      <c r="D406" s="18"/>
      <c r="E406" s="19"/>
      <c r="F406" s="20"/>
    </row>
    <row r="407" spans="1:6" ht="13.5">
      <c r="A407" s="32">
        <v>402</v>
      </c>
      <c r="B407" s="16"/>
      <c r="C407" s="17"/>
      <c r="D407" s="18"/>
      <c r="E407" s="19"/>
      <c r="F407" s="20"/>
    </row>
    <row r="408" spans="1:6" ht="13.5">
      <c r="A408" s="41">
        <v>403</v>
      </c>
      <c r="B408" s="16"/>
      <c r="C408" s="17"/>
      <c r="D408" s="18"/>
      <c r="E408" s="19"/>
      <c r="F408" s="20"/>
    </row>
    <row r="409" spans="1:6" ht="13.5">
      <c r="A409" s="32">
        <v>404</v>
      </c>
      <c r="B409" s="16"/>
      <c r="C409" s="17"/>
      <c r="D409" s="18"/>
      <c r="E409" s="19"/>
      <c r="F409" s="20"/>
    </row>
    <row r="410" spans="1:6" ht="13.5">
      <c r="A410" s="41">
        <v>405</v>
      </c>
      <c r="B410" s="16"/>
      <c r="C410" s="17"/>
      <c r="D410" s="18"/>
      <c r="E410" s="19"/>
      <c r="F410" s="20"/>
    </row>
    <row r="411" spans="1:6" ht="13.5">
      <c r="A411" s="32">
        <v>406</v>
      </c>
      <c r="B411" s="16"/>
      <c r="C411" s="17"/>
      <c r="D411" s="18"/>
      <c r="E411" s="19"/>
      <c r="F411" s="20"/>
    </row>
    <row r="412" spans="1:6" ht="13.5">
      <c r="A412" s="41">
        <v>407</v>
      </c>
      <c r="B412" s="16"/>
      <c r="C412" s="17"/>
      <c r="D412" s="18"/>
      <c r="E412" s="19"/>
      <c r="F412" s="20"/>
    </row>
    <row r="413" spans="1:6" ht="13.5">
      <c r="A413" s="32">
        <v>408</v>
      </c>
      <c r="B413" s="16"/>
      <c r="C413" s="17"/>
      <c r="D413" s="18"/>
      <c r="E413" s="19"/>
      <c r="F413" s="20"/>
    </row>
    <row r="414" spans="1:6" ht="13.5">
      <c r="A414" s="41">
        <v>409</v>
      </c>
      <c r="B414" s="16"/>
      <c r="C414" s="17"/>
      <c r="D414" s="18"/>
      <c r="E414" s="19"/>
      <c r="F414" s="20"/>
    </row>
    <row r="415" spans="1:6" ht="13.5">
      <c r="A415" s="32">
        <v>410</v>
      </c>
      <c r="B415" s="16"/>
      <c r="C415" s="17"/>
      <c r="D415" s="18"/>
      <c r="E415" s="19"/>
      <c r="F415" s="20"/>
    </row>
    <row r="416" spans="1:6" ht="13.5">
      <c r="A416" s="41">
        <v>411</v>
      </c>
      <c r="B416" s="16"/>
      <c r="C416" s="17"/>
      <c r="D416" s="18"/>
      <c r="E416" s="19"/>
      <c r="F416" s="20"/>
    </row>
    <row r="417" spans="1:6" ht="13.5">
      <c r="A417" s="32">
        <v>412</v>
      </c>
      <c r="B417" s="16"/>
      <c r="C417" s="17"/>
      <c r="D417" s="18"/>
      <c r="E417" s="19"/>
      <c r="F417" s="20"/>
    </row>
    <row r="418" spans="1:6" ht="13.5">
      <c r="A418" s="41">
        <v>413</v>
      </c>
      <c r="B418" s="16"/>
      <c r="C418" s="17"/>
      <c r="D418" s="18"/>
      <c r="E418" s="19"/>
      <c r="F418" s="20"/>
    </row>
    <row r="419" spans="1:6" ht="13.5">
      <c r="A419" s="32">
        <v>414</v>
      </c>
      <c r="B419" s="16"/>
      <c r="C419" s="17"/>
      <c r="D419" s="18"/>
      <c r="E419" s="19"/>
      <c r="F419" s="20"/>
    </row>
    <row r="420" spans="1:6" ht="13.5">
      <c r="A420" s="41">
        <v>415</v>
      </c>
      <c r="B420" s="16"/>
      <c r="C420" s="17"/>
      <c r="D420" s="18"/>
      <c r="E420" s="19"/>
      <c r="F420" s="20"/>
    </row>
    <row r="421" spans="1:6" ht="13.5">
      <c r="A421" s="32">
        <v>416</v>
      </c>
      <c r="B421" s="16"/>
      <c r="C421" s="17"/>
      <c r="D421" s="18"/>
      <c r="E421" s="19"/>
      <c r="F421" s="20"/>
    </row>
    <row r="422" spans="1:6" ht="13.5">
      <c r="A422" s="41">
        <v>417</v>
      </c>
      <c r="B422" s="16"/>
      <c r="C422" s="17"/>
      <c r="D422" s="18"/>
      <c r="E422" s="19"/>
      <c r="F422" s="20"/>
    </row>
    <row r="423" spans="1:6" ht="13.5">
      <c r="A423" s="32">
        <v>418</v>
      </c>
      <c r="B423" s="16"/>
      <c r="C423" s="17"/>
      <c r="D423" s="18"/>
      <c r="E423" s="19"/>
      <c r="F423" s="20"/>
    </row>
    <row r="424" spans="1:6" ht="13.5">
      <c r="A424" s="41">
        <v>419</v>
      </c>
      <c r="B424" s="16"/>
      <c r="C424" s="17"/>
      <c r="D424" s="18"/>
      <c r="E424" s="19"/>
      <c r="F424" s="20"/>
    </row>
    <row r="425" spans="1:6" ht="13.5">
      <c r="A425" s="32">
        <v>420</v>
      </c>
      <c r="B425" s="16"/>
      <c r="C425" s="17"/>
      <c r="D425" s="18"/>
      <c r="E425" s="19"/>
      <c r="F425" s="20"/>
    </row>
    <row r="426" spans="1:6" ht="13.5">
      <c r="A426" s="41">
        <v>421</v>
      </c>
      <c r="B426" s="16"/>
      <c r="C426" s="17"/>
      <c r="D426" s="18"/>
      <c r="E426" s="19"/>
      <c r="F426" s="20"/>
    </row>
    <row r="427" spans="1:6" ht="13.5">
      <c r="A427" s="32">
        <v>422</v>
      </c>
      <c r="B427" s="16"/>
      <c r="C427" s="17"/>
      <c r="D427" s="18"/>
      <c r="E427" s="19"/>
      <c r="F427" s="20"/>
    </row>
    <row r="428" spans="1:6" ht="13.5">
      <c r="A428" s="41">
        <v>423</v>
      </c>
      <c r="B428" s="16"/>
      <c r="C428" s="17"/>
      <c r="D428" s="18"/>
      <c r="E428" s="19"/>
      <c r="F428" s="20"/>
    </row>
    <row r="429" spans="1:6" ht="13.5">
      <c r="A429" s="32">
        <v>424</v>
      </c>
      <c r="B429" s="16"/>
      <c r="C429" s="17"/>
      <c r="D429" s="18"/>
      <c r="E429" s="19"/>
      <c r="F429" s="20"/>
    </row>
    <row r="430" spans="1:6" ht="13.5">
      <c r="A430" s="41">
        <v>425</v>
      </c>
      <c r="B430" s="16"/>
      <c r="C430" s="17"/>
      <c r="D430" s="18"/>
      <c r="E430" s="19"/>
      <c r="F430" s="20"/>
    </row>
    <row r="431" spans="1:6" ht="13.5">
      <c r="A431" s="32">
        <v>426</v>
      </c>
      <c r="B431" s="16"/>
      <c r="C431" s="17"/>
      <c r="D431" s="18"/>
      <c r="E431" s="19"/>
      <c r="F431" s="20"/>
    </row>
    <row r="432" spans="1:6" ht="13.5">
      <c r="A432" s="41">
        <v>427</v>
      </c>
      <c r="B432" s="16"/>
      <c r="C432" s="17"/>
      <c r="D432" s="18"/>
      <c r="E432" s="19"/>
      <c r="F432" s="20"/>
    </row>
    <row r="433" spans="1:6" ht="13.5">
      <c r="A433" s="32">
        <v>428</v>
      </c>
      <c r="B433" s="16"/>
      <c r="C433" s="17"/>
      <c r="D433" s="18"/>
      <c r="E433" s="19"/>
      <c r="F433" s="20"/>
    </row>
    <row r="434" spans="1:6" ht="13.5">
      <c r="A434" s="41">
        <v>429</v>
      </c>
      <c r="B434" s="16"/>
      <c r="C434" s="17"/>
      <c r="D434" s="18"/>
      <c r="E434" s="19"/>
      <c r="F434" s="20"/>
    </row>
    <row r="435" spans="1:6" ht="13.5">
      <c r="A435" s="32">
        <v>430</v>
      </c>
      <c r="B435" s="16"/>
      <c r="C435" s="17"/>
      <c r="D435" s="18"/>
      <c r="E435" s="19"/>
      <c r="F435" s="20"/>
    </row>
    <row r="436" spans="1:6" ht="13.5">
      <c r="A436" s="41">
        <v>431</v>
      </c>
      <c r="B436" s="16"/>
      <c r="C436" s="17"/>
      <c r="D436" s="18"/>
      <c r="E436" s="19"/>
      <c r="F436" s="20"/>
    </row>
    <row r="437" spans="1:6" ht="13.5">
      <c r="A437" s="32">
        <v>432</v>
      </c>
      <c r="B437" s="16"/>
      <c r="C437" s="17"/>
      <c r="D437" s="18"/>
      <c r="E437" s="19"/>
      <c r="F437" s="20"/>
    </row>
    <row r="438" spans="1:6" ht="13.5">
      <c r="A438" s="41">
        <v>433</v>
      </c>
      <c r="B438" s="16"/>
      <c r="C438" s="17"/>
      <c r="D438" s="18"/>
      <c r="E438" s="19"/>
      <c r="F438" s="20"/>
    </row>
    <row r="439" spans="1:6" ht="13.5">
      <c r="A439" s="32">
        <v>434</v>
      </c>
      <c r="B439" s="16"/>
      <c r="C439" s="17"/>
      <c r="D439" s="18"/>
      <c r="E439" s="19"/>
      <c r="F439" s="20"/>
    </row>
    <row r="440" spans="1:6" ht="13.5">
      <c r="A440" s="41">
        <v>435</v>
      </c>
      <c r="B440" s="16"/>
      <c r="C440" s="17"/>
      <c r="D440" s="18"/>
      <c r="E440" s="19"/>
      <c r="F440" s="20"/>
    </row>
    <row r="441" spans="1:6" ht="13.5">
      <c r="A441" s="32">
        <v>436</v>
      </c>
      <c r="B441" s="16"/>
      <c r="C441" s="17"/>
      <c r="D441" s="18"/>
      <c r="E441" s="19"/>
      <c r="F441" s="20"/>
    </row>
    <row r="442" spans="1:6" ht="13.5">
      <c r="A442" s="41">
        <v>437</v>
      </c>
      <c r="B442" s="16"/>
      <c r="C442" s="17"/>
      <c r="D442" s="18"/>
      <c r="E442" s="19"/>
      <c r="F442" s="20"/>
    </row>
    <row r="443" spans="1:6" ht="13.5">
      <c r="A443" s="32">
        <v>438</v>
      </c>
      <c r="B443" s="16"/>
      <c r="C443" s="17"/>
      <c r="D443" s="18"/>
      <c r="E443" s="19"/>
      <c r="F443" s="20"/>
    </row>
    <row r="444" spans="1:6" ht="13.5">
      <c r="A444" s="41">
        <v>439</v>
      </c>
      <c r="B444" s="16"/>
      <c r="C444" s="17"/>
      <c r="D444" s="18"/>
      <c r="E444" s="19"/>
      <c r="F444" s="20"/>
    </row>
    <row r="445" spans="1:6" ht="13.5">
      <c r="A445" s="32">
        <v>440</v>
      </c>
      <c r="B445" s="16"/>
      <c r="C445" s="17"/>
      <c r="D445" s="18"/>
      <c r="E445" s="19"/>
      <c r="F445" s="20"/>
    </row>
    <row r="446" spans="1:6" ht="13.5">
      <c r="A446" s="41">
        <v>441</v>
      </c>
      <c r="B446" s="16"/>
      <c r="C446" s="17"/>
      <c r="D446" s="18"/>
      <c r="E446" s="19"/>
      <c r="F446" s="20"/>
    </row>
    <row r="447" spans="1:6" ht="13.5">
      <c r="A447" s="32">
        <v>442</v>
      </c>
      <c r="B447" s="16"/>
      <c r="C447" s="17"/>
      <c r="D447" s="18"/>
      <c r="E447" s="19"/>
      <c r="F447" s="20"/>
    </row>
    <row r="448" spans="1:6" ht="13.5">
      <c r="A448" s="41">
        <v>443</v>
      </c>
      <c r="B448" s="16"/>
      <c r="C448" s="17"/>
      <c r="D448" s="18"/>
      <c r="E448" s="19"/>
      <c r="F448" s="20"/>
    </row>
    <row r="449" spans="1:6" ht="13.5">
      <c r="A449" s="32">
        <v>444</v>
      </c>
      <c r="B449" s="16"/>
      <c r="C449" s="17"/>
      <c r="D449" s="18"/>
      <c r="E449" s="19"/>
      <c r="F449" s="20"/>
    </row>
    <row r="450" spans="1:6" ht="13.5">
      <c r="A450" s="41">
        <v>445</v>
      </c>
      <c r="B450" s="16"/>
      <c r="C450" s="17"/>
      <c r="D450" s="18"/>
      <c r="E450" s="19"/>
      <c r="F450" s="20"/>
    </row>
    <row r="451" spans="1:6" ht="13.5">
      <c r="A451" s="32">
        <v>446</v>
      </c>
      <c r="B451" s="16"/>
      <c r="C451" s="17"/>
      <c r="D451" s="18"/>
      <c r="E451" s="19"/>
      <c r="F451" s="20"/>
    </row>
    <row r="452" spans="1:6" ht="13.5">
      <c r="A452" s="41">
        <v>447</v>
      </c>
      <c r="B452" s="16"/>
      <c r="C452" s="17"/>
      <c r="D452" s="18"/>
      <c r="E452" s="19"/>
      <c r="F452" s="20"/>
    </row>
    <row r="453" spans="1:6" ht="13.5">
      <c r="A453" s="32">
        <v>448</v>
      </c>
      <c r="B453" s="16"/>
      <c r="C453" s="17"/>
      <c r="D453" s="18"/>
      <c r="E453" s="19"/>
      <c r="F453" s="20"/>
    </row>
    <row r="454" spans="1:6" ht="13.5">
      <c r="A454" s="41">
        <v>449</v>
      </c>
      <c r="B454" s="16"/>
      <c r="C454" s="17"/>
      <c r="D454" s="18"/>
      <c r="E454" s="19"/>
      <c r="F454" s="20"/>
    </row>
    <row r="455" spans="1:6" ht="13.5">
      <c r="A455" s="32">
        <v>450</v>
      </c>
      <c r="B455" s="16"/>
      <c r="C455" s="17"/>
      <c r="D455" s="18"/>
      <c r="E455" s="19"/>
      <c r="F455" s="20"/>
    </row>
    <row r="456" spans="1:6" ht="13.5">
      <c r="A456" s="41">
        <v>451</v>
      </c>
      <c r="B456" s="16"/>
      <c r="C456" s="17"/>
      <c r="D456" s="18"/>
      <c r="E456" s="19"/>
      <c r="F456" s="20"/>
    </row>
    <row r="457" spans="1:6" ht="13.5">
      <c r="A457" s="32">
        <v>452</v>
      </c>
      <c r="B457" s="16"/>
      <c r="C457" s="17"/>
      <c r="D457" s="18"/>
      <c r="E457" s="19"/>
      <c r="F457" s="20"/>
    </row>
    <row r="458" spans="1:6" ht="13.5">
      <c r="A458" s="41">
        <v>453</v>
      </c>
      <c r="B458" s="16"/>
      <c r="C458" s="17"/>
      <c r="D458" s="18"/>
      <c r="E458" s="19"/>
      <c r="F458" s="20"/>
    </row>
    <row r="459" spans="1:6" ht="13.5">
      <c r="A459" s="32">
        <v>454</v>
      </c>
      <c r="B459" s="16"/>
      <c r="C459" s="17"/>
      <c r="D459" s="18"/>
      <c r="E459" s="19"/>
      <c r="F459" s="20"/>
    </row>
    <row r="460" spans="1:6" ht="13.5">
      <c r="A460" s="41">
        <v>455</v>
      </c>
      <c r="B460" s="16"/>
      <c r="C460" s="17"/>
      <c r="D460" s="18"/>
      <c r="E460" s="19"/>
      <c r="F460" s="20"/>
    </row>
    <row r="461" spans="1:6" ht="13.5">
      <c r="A461" s="32">
        <v>456</v>
      </c>
      <c r="B461" s="16"/>
      <c r="C461" s="17"/>
      <c r="D461" s="18"/>
      <c r="E461" s="19"/>
      <c r="F461" s="20"/>
    </row>
    <row r="462" spans="1:6" ht="13.5">
      <c r="A462" s="41">
        <v>457</v>
      </c>
      <c r="B462" s="16"/>
      <c r="C462" s="17"/>
      <c r="D462" s="18"/>
      <c r="E462" s="19"/>
      <c r="F462" s="20"/>
    </row>
    <row r="463" spans="1:6" ht="13.5">
      <c r="A463" s="32">
        <v>458</v>
      </c>
      <c r="B463" s="16"/>
      <c r="C463" s="17"/>
      <c r="D463" s="18"/>
      <c r="E463" s="19"/>
      <c r="F463" s="20"/>
    </row>
    <row r="464" spans="1:6" ht="13.5">
      <c r="A464" s="41">
        <v>459</v>
      </c>
      <c r="B464" s="16"/>
      <c r="C464" s="17"/>
      <c r="D464" s="18"/>
      <c r="E464" s="19"/>
      <c r="F464" s="20"/>
    </row>
    <row r="465" spans="1:6" ht="13.5">
      <c r="A465" s="32">
        <v>460</v>
      </c>
      <c r="B465" s="16"/>
      <c r="C465" s="17"/>
      <c r="D465" s="18"/>
      <c r="E465" s="19"/>
      <c r="F465" s="20"/>
    </row>
    <row r="466" spans="1:6" ht="13.5">
      <c r="A466" s="41">
        <v>461</v>
      </c>
      <c r="B466" s="16"/>
      <c r="C466" s="17"/>
      <c r="D466" s="18"/>
      <c r="E466" s="19"/>
      <c r="F466" s="20"/>
    </row>
    <row r="467" spans="1:6" ht="13.5">
      <c r="A467" s="32">
        <v>462</v>
      </c>
      <c r="B467" s="16"/>
      <c r="C467" s="17"/>
      <c r="D467" s="18"/>
      <c r="E467" s="19"/>
      <c r="F467" s="20"/>
    </row>
    <row r="468" spans="1:6" ht="13.5">
      <c r="A468" s="41">
        <v>463</v>
      </c>
      <c r="B468" s="16"/>
      <c r="C468" s="17"/>
      <c r="D468" s="18"/>
      <c r="E468" s="19"/>
      <c r="F468" s="20"/>
    </row>
    <row r="469" spans="1:6" ht="13.5">
      <c r="A469" s="32">
        <v>464</v>
      </c>
      <c r="B469" s="16"/>
      <c r="C469" s="17"/>
      <c r="D469" s="18"/>
      <c r="E469" s="19"/>
      <c r="F469" s="20"/>
    </row>
    <row r="470" spans="1:6" ht="13.5">
      <c r="A470" s="41">
        <v>465</v>
      </c>
      <c r="B470" s="16"/>
      <c r="C470" s="17"/>
      <c r="D470" s="18"/>
      <c r="E470" s="19"/>
      <c r="F470" s="20"/>
    </row>
    <row r="471" spans="1:6" ht="13.5">
      <c r="A471" s="32">
        <v>466</v>
      </c>
      <c r="B471" s="16"/>
      <c r="C471" s="17"/>
      <c r="D471" s="18"/>
      <c r="E471" s="19"/>
      <c r="F471" s="20"/>
    </row>
    <row r="472" spans="1:6" ht="13.5">
      <c r="A472" s="41">
        <v>467</v>
      </c>
      <c r="B472" s="16"/>
      <c r="C472" s="17"/>
      <c r="D472" s="18"/>
      <c r="E472" s="19"/>
      <c r="F472" s="20"/>
    </row>
    <row r="473" spans="1:6" ht="13.5">
      <c r="A473" s="32">
        <v>468</v>
      </c>
      <c r="B473" s="16"/>
      <c r="C473" s="17"/>
      <c r="D473" s="18"/>
      <c r="E473" s="19"/>
      <c r="F473" s="20"/>
    </row>
    <row r="474" spans="1:6" ht="13.5">
      <c r="A474" s="41">
        <v>469</v>
      </c>
      <c r="B474" s="16"/>
      <c r="C474" s="17"/>
      <c r="D474" s="18"/>
      <c r="E474" s="19"/>
      <c r="F474" s="20"/>
    </row>
    <row r="475" spans="1:6" ht="13.5">
      <c r="A475" s="32">
        <v>470</v>
      </c>
      <c r="B475" s="16"/>
      <c r="C475" s="17"/>
      <c r="D475" s="18"/>
      <c r="E475" s="19"/>
      <c r="F475" s="20"/>
    </row>
    <row r="476" spans="1:6" ht="13.5">
      <c r="A476" s="41">
        <v>471</v>
      </c>
      <c r="B476" s="16"/>
      <c r="C476" s="17"/>
      <c r="D476" s="18"/>
      <c r="E476" s="19"/>
      <c r="F476" s="20"/>
    </row>
    <row r="477" spans="1:6" ht="13.5">
      <c r="A477" s="32">
        <v>472</v>
      </c>
      <c r="B477" s="16"/>
      <c r="C477" s="17"/>
      <c r="D477" s="18"/>
      <c r="E477" s="19"/>
      <c r="F477" s="20"/>
    </row>
    <row r="478" spans="1:6" ht="13.5">
      <c r="A478" s="41">
        <v>473</v>
      </c>
      <c r="B478" s="16"/>
      <c r="C478" s="17"/>
      <c r="D478" s="18"/>
      <c r="E478" s="19"/>
      <c r="F478" s="20"/>
    </row>
    <row r="479" spans="1:6" ht="13.5">
      <c r="A479" s="32">
        <v>474</v>
      </c>
      <c r="B479" s="16"/>
      <c r="C479" s="17"/>
      <c r="D479" s="18"/>
      <c r="E479" s="19"/>
      <c r="F479" s="20"/>
    </row>
    <row r="480" spans="1:6" ht="13.5">
      <c r="A480" s="41">
        <v>475</v>
      </c>
      <c r="B480" s="16"/>
      <c r="C480" s="17"/>
      <c r="D480" s="18"/>
      <c r="E480" s="19"/>
      <c r="F480" s="20"/>
    </row>
    <row r="481" spans="1:6" ht="13.5">
      <c r="A481" s="32">
        <v>476</v>
      </c>
      <c r="B481" s="16"/>
      <c r="C481" s="17"/>
      <c r="D481" s="18"/>
      <c r="E481" s="19"/>
      <c r="F481" s="20"/>
    </row>
    <row r="482" spans="1:6" ht="13.5">
      <c r="A482" s="41">
        <v>477</v>
      </c>
      <c r="B482" s="16"/>
      <c r="C482" s="17"/>
      <c r="D482" s="18"/>
      <c r="E482" s="19"/>
      <c r="F482" s="20"/>
    </row>
    <row r="483" spans="1:6" ht="13.5">
      <c r="A483" s="32">
        <v>478</v>
      </c>
      <c r="B483" s="16"/>
      <c r="C483" s="17"/>
      <c r="D483" s="18"/>
      <c r="E483" s="19"/>
      <c r="F483" s="20"/>
    </row>
    <row r="484" spans="1:6" ht="13.5">
      <c r="A484" s="41">
        <v>479</v>
      </c>
      <c r="B484" s="16"/>
      <c r="C484" s="17"/>
      <c r="D484" s="18"/>
      <c r="E484" s="19"/>
      <c r="F484" s="20"/>
    </row>
    <row r="485" spans="1:6" ht="13.5">
      <c r="A485" s="32">
        <v>480</v>
      </c>
      <c r="B485" s="16"/>
      <c r="C485" s="17"/>
      <c r="D485" s="18"/>
      <c r="E485" s="19"/>
      <c r="F485" s="20"/>
    </row>
    <row r="486" spans="1:6" ht="13.5">
      <c r="A486" s="41">
        <v>481</v>
      </c>
      <c r="B486" s="16"/>
      <c r="C486" s="17"/>
      <c r="D486" s="18"/>
      <c r="E486" s="19"/>
      <c r="F486" s="20"/>
    </row>
    <row r="487" spans="1:6" ht="13.5">
      <c r="A487" s="32">
        <v>482</v>
      </c>
      <c r="B487" s="16"/>
      <c r="C487" s="17"/>
      <c r="D487" s="18"/>
      <c r="E487" s="19"/>
      <c r="F487" s="20"/>
    </row>
    <row r="488" spans="1:6" ht="13.5">
      <c r="A488" s="41">
        <v>483</v>
      </c>
      <c r="B488" s="16"/>
      <c r="C488" s="17"/>
      <c r="D488" s="18"/>
      <c r="E488" s="19"/>
      <c r="F488" s="20"/>
    </row>
    <row r="489" spans="1:6" ht="13.5">
      <c r="A489" s="32">
        <v>484</v>
      </c>
      <c r="B489" s="16"/>
      <c r="C489" s="17"/>
      <c r="D489" s="18"/>
      <c r="E489" s="19"/>
      <c r="F489" s="20"/>
    </row>
    <row r="490" spans="1:6" ht="13.5">
      <c r="A490" s="41">
        <v>485</v>
      </c>
      <c r="B490" s="16"/>
      <c r="C490" s="17"/>
      <c r="D490" s="18"/>
      <c r="E490" s="19"/>
      <c r="F490" s="20"/>
    </row>
    <row r="491" spans="1:6" ht="13.5">
      <c r="A491" s="32">
        <v>486</v>
      </c>
      <c r="B491" s="16"/>
      <c r="C491" s="17"/>
      <c r="D491" s="18"/>
      <c r="E491" s="19"/>
      <c r="F491" s="20"/>
    </row>
    <row r="492" spans="1:6" ht="13.5">
      <c r="A492" s="41">
        <v>487</v>
      </c>
      <c r="B492" s="16"/>
      <c r="C492" s="17"/>
      <c r="D492" s="18"/>
      <c r="E492" s="19"/>
      <c r="F492" s="20"/>
    </row>
    <row r="493" spans="1:6" ht="13.5">
      <c r="A493" s="32">
        <v>488</v>
      </c>
      <c r="B493" s="16"/>
      <c r="C493" s="17"/>
      <c r="D493" s="18"/>
      <c r="E493" s="19"/>
      <c r="F493" s="20"/>
    </row>
    <row r="494" spans="1:6" ht="13.5">
      <c r="A494" s="41">
        <v>489</v>
      </c>
      <c r="B494" s="16"/>
      <c r="C494" s="17"/>
      <c r="D494" s="18"/>
      <c r="E494" s="19"/>
      <c r="F494" s="20"/>
    </row>
    <row r="495" spans="1:6" ht="13.5">
      <c r="A495" s="32">
        <v>490</v>
      </c>
      <c r="B495" s="16"/>
      <c r="C495" s="17"/>
      <c r="D495" s="18"/>
      <c r="E495" s="19"/>
      <c r="F495" s="20"/>
    </row>
    <row r="496" spans="1:6" ht="13.5">
      <c r="A496" s="41">
        <v>491</v>
      </c>
      <c r="B496" s="16"/>
      <c r="C496" s="17"/>
      <c r="D496" s="18"/>
      <c r="E496" s="19"/>
      <c r="F496" s="20"/>
    </row>
    <row r="497" spans="1:6" ht="13.5">
      <c r="A497" s="32">
        <v>492</v>
      </c>
      <c r="B497" s="16"/>
      <c r="C497" s="17"/>
      <c r="D497" s="18"/>
      <c r="E497" s="19"/>
      <c r="F497" s="20"/>
    </row>
    <row r="498" spans="1:6" ht="13.5">
      <c r="A498" s="41">
        <v>493</v>
      </c>
      <c r="B498" s="16"/>
      <c r="C498" s="17"/>
      <c r="D498" s="18"/>
      <c r="E498" s="19"/>
      <c r="F498" s="20"/>
    </row>
    <row r="499" spans="1:6" ht="13.5">
      <c r="A499" s="32">
        <v>494</v>
      </c>
      <c r="B499" s="16"/>
      <c r="C499" s="17"/>
      <c r="D499" s="18"/>
      <c r="E499" s="19"/>
      <c r="F499" s="20"/>
    </row>
    <row r="500" spans="1:6" ht="13.5">
      <c r="A500" s="41">
        <v>495</v>
      </c>
      <c r="B500" s="16"/>
      <c r="C500" s="17"/>
      <c r="D500" s="18"/>
      <c r="E500" s="19"/>
      <c r="F500" s="20"/>
    </row>
    <row r="501" spans="1:6" ht="13.5">
      <c r="A501" s="32">
        <v>496</v>
      </c>
      <c r="B501" s="16"/>
      <c r="C501" s="17"/>
      <c r="D501" s="18"/>
      <c r="E501" s="19"/>
      <c r="F501" s="20"/>
    </row>
    <row r="502" spans="1:6" ht="13.5">
      <c r="A502" s="41">
        <v>497</v>
      </c>
      <c r="B502" s="16"/>
      <c r="C502" s="17"/>
      <c r="D502" s="18"/>
      <c r="E502" s="19"/>
      <c r="F502" s="20"/>
    </row>
    <row r="503" spans="1:6" ht="13.5">
      <c r="A503" s="32">
        <v>498</v>
      </c>
      <c r="B503" s="16"/>
      <c r="C503" s="17"/>
      <c r="D503" s="18"/>
      <c r="E503" s="19"/>
      <c r="F503" s="20"/>
    </row>
    <row r="504" spans="1:6" ht="13.5">
      <c r="A504" s="41">
        <v>499</v>
      </c>
      <c r="B504" s="16"/>
      <c r="C504" s="17"/>
      <c r="D504" s="18"/>
      <c r="E504" s="19"/>
      <c r="F504" s="20"/>
    </row>
    <row r="505" spans="1:6" ht="13.5">
      <c r="A505" s="32">
        <v>500</v>
      </c>
      <c r="B505" s="16"/>
      <c r="C505" s="17"/>
      <c r="D505" s="18"/>
      <c r="E505" s="19"/>
      <c r="F505" s="20"/>
    </row>
    <row r="506" spans="1:6" ht="13.5">
      <c r="A506" s="41">
        <v>501</v>
      </c>
      <c r="B506" s="16"/>
      <c r="C506" s="17"/>
      <c r="D506" s="18"/>
      <c r="E506" s="19"/>
      <c r="F506" s="20"/>
    </row>
    <row r="507" spans="1:6" ht="13.5">
      <c r="A507" s="32">
        <v>502</v>
      </c>
      <c r="B507" s="16"/>
      <c r="C507" s="17"/>
      <c r="D507" s="18"/>
      <c r="E507" s="19"/>
      <c r="F507" s="20"/>
    </row>
    <row r="508" spans="1:6" ht="13.5">
      <c r="A508" s="41">
        <v>503</v>
      </c>
      <c r="B508" s="16"/>
      <c r="C508" s="17"/>
      <c r="D508" s="18"/>
      <c r="E508" s="19"/>
      <c r="F508" s="20"/>
    </row>
    <row r="509" spans="1:6" ht="13.5">
      <c r="A509" s="32">
        <v>504</v>
      </c>
      <c r="B509" s="16"/>
      <c r="C509" s="17"/>
      <c r="D509" s="18"/>
      <c r="E509" s="19"/>
      <c r="F509" s="20"/>
    </row>
    <row r="510" spans="1:6" ht="13.5">
      <c r="A510" s="41">
        <v>505</v>
      </c>
      <c r="B510" s="16"/>
      <c r="C510" s="17"/>
      <c r="D510" s="18"/>
      <c r="E510" s="19"/>
      <c r="F510" s="20"/>
    </row>
    <row r="511" spans="1:6" ht="13.5">
      <c r="A511" s="32">
        <v>506</v>
      </c>
      <c r="B511" s="16"/>
      <c r="C511" s="17"/>
      <c r="D511" s="18"/>
      <c r="E511" s="19"/>
      <c r="F511" s="20"/>
    </row>
    <row r="512" spans="1:6" ht="13.5">
      <c r="A512" s="41">
        <v>507</v>
      </c>
      <c r="B512" s="16"/>
      <c r="C512" s="17"/>
      <c r="D512" s="18"/>
      <c r="E512" s="19"/>
      <c r="F512" s="20"/>
    </row>
    <row r="513" spans="1:6" ht="13.5">
      <c r="A513" s="32">
        <v>508</v>
      </c>
      <c r="B513" s="16"/>
      <c r="C513" s="17"/>
      <c r="D513" s="18"/>
      <c r="E513" s="19"/>
      <c r="F513" s="20"/>
    </row>
    <row r="514" spans="1:6" ht="13.5">
      <c r="A514" s="41">
        <v>509</v>
      </c>
      <c r="B514" s="16"/>
      <c r="C514" s="17"/>
      <c r="D514" s="18"/>
      <c r="E514" s="19"/>
      <c r="F514" s="20"/>
    </row>
    <row r="515" spans="1:6" ht="13.5">
      <c r="A515" s="32">
        <v>510</v>
      </c>
      <c r="B515" s="16"/>
      <c r="C515" s="17"/>
      <c r="D515" s="18"/>
      <c r="E515" s="19"/>
      <c r="F515" s="20"/>
    </row>
    <row r="516" spans="1:6" ht="13.5">
      <c r="A516" s="41">
        <v>511</v>
      </c>
      <c r="B516" s="16"/>
      <c r="C516" s="17"/>
      <c r="D516" s="18"/>
      <c r="E516" s="19"/>
      <c r="F516" s="20"/>
    </row>
    <row r="517" spans="1:6" ht="13.5">
      <c r="A517" s="32">
        <v>512</v>
      </c>
      <c r="B517" s="16"/>
      <c r="C517" s="17"/>
      <c r="D517" s="18"/>
      <c r="E517" s="19"/>
      <c r="F517" s="20"/>
    </row>
    <row r="518" spans="1:6" ht="13.5">
      <c r="A518" s="41">
        <v>513</v>
      </c>
      <c r="B518" s="16"/>
      <c r="C518" s="17"/>
      <c r="D518" s="18"/>
      <c r="E518" s="19"/>
      <c r="F518" s="20"/>
    </row>
    <row r="519" spans="1:6" ht="13.5">
      <c r="A519" s="32">
        <v>514</v>
      </c>
      <c r="B519" s="16"/>
      <c r="C519" s="17"/>
      <c r="D519" s="18"/>
      <c r="E519" s="19"/>
      <c r="F519" s="20"/>
    </row>
    <row r="520" spans="1:6" ht="13.5">
      <c r="A520" s="41">
        <v>515</v>
      </c>
      <c r="B520" s="16"/>
      <c r="C520" s="17"/>
      <c r="D520" s="18"/>
      <c r="E520" s="19"/>
      <c r="F520" s="20"/>
    </row>
    <row r="521" spans="1:6" ht="13.5">
      <c r="A521" s="32">
        <v>516</v>
      </c>
      <c r="B521" s="16"/>
      <c r="C521" s="17"/>
      <c r="D521" s="18"/>
      <c r="E521" s="19"/>
      <c r="F521" s="20"/>
    </row>
    <row r="522" spans="1:6" ht="13.5">
      <c r="A522" s="41">
        <v>517</v>
      </c>
      <c r="B522" s="16"/>
      <c r="C522" s="17"/>
      <c r="D522" s="18"/>
      <c r="E522" s="19"/>
      <c r="F522" s="20"/>
    </row>
    <row r="523" spans="1:6" ht="13.5">
      <c r="A523" s="32">
        <v>518</v>
      </c>
      <c r="B523" s="16"/>
      <c r="C523" s="17"/>
      <c r="D523" s="18"/>
      <c r="E523" s="19"/>
      <c r="F523" s="20"/>
    </row>
    <row r="524" spans="1:6" ht="13.5">
      <c r="A524" s="41">
        <v>519</v>
      </c>
      <c r="B524" s="16"/>
      <c r="C524" s="17"/>
      <c r="D524" s="18"/>
      <c r="E524" s="19"/>
      <c r="F524" s="20"/>
    </row>
    <row r="525" spans="1:6" ht="13.5">
      <c r="A525" s="32">
        <v>520</v>
      </c>
      <c r="B525" s="16"/>
      <c r="C525" s="17"/>
      <c r="D525" s="18"/>
      <c r="E525" s="19"/>
      <c r="F525" s="20"/>
    </row>
    <row r="526" spans="1:6" ht="13.5">
      <c r="A526" s="41">
        <v>521</v>
      </c>
      <c r="B526" s="16"/>
      <c r="C526" s="17"/>
      <c r="D526" s="18"/>
      <c r="E526" s="19"/>
      <c r="F526" s="20"/>
    </row>
    <row r="527" spans="1:6" ht="13.5">
      <c r="A527" s="32">
        <v>522</v>
      </c>
      <c r="B527" s="16"/>
      <c r="C527" s="17"/>
      <c r="D527" s="18"/>
      <c r="E527" s="19"/>
      <c r="F527" s="20"/>
    </row>
    <row r="528" spans="1:6" ht="13.5">
      <c r="A528" s="41">
        <v>523</v>
      </c>
      <c r="B528" s="16"/>
      <c r="C528" s="17"/>
      <c r="D528" s="18"/>
      <c r="E528" s="19"/>
      <c r="F528" s="20"/>
    </row>
    <row r="529" spans="1:6" ht="13.5">
      <c r="A529" s="32">
        <v>524</v>
      </c>
      <c r="B529" s="16"/>
      <c r="C529" s="17"/>
      <c r="D529" s="18"/>
      <c r="E529" s="19"/>
      <c r="F529" s="20"/>
    </row>
    <row r="530" spans="1:6" ht="13.5">
      <c r="A530" s="41">
        <v>525</v>
      </c>
      <c r="B530" s="16"/>
      <c r="C530" s="17"/>
      <c r="D530" s="18"/>
      <c r="E530" s="19"/>
      <c r="F530" s="20"/>
    </row>
    <row r="531" spans="1:6" ht="13.5">
      <c r="A531" s="32">
        <v>526</v>
      </c>
      <c r="B531" s="16"/>
      <c r="C531" s="17"/>
      <c r="D531" s="18"/>
      <c r="E531" s="19"/>
      <c r="F531" s="20"/>
    </row>
    <row r="532" spans="1:6" ht="13.5">
      <c r="A532" s="41">
        <v>527</v>
      </c>
      <c r="B532" s="16"/>
      <c r="C532" s="17"/>
      <c r="D532" s="18"/>
      <c r="E532" s="19"/>
      <c r="F532" s="20"/>
    </row>
    <row r="533" spans="1:6" ht="13.5">
      <c r="A533" s="32">
        <v>528</v>
      </c>
      <c r="B533" s="16"/>
      <c r="C533" s="17"/>
      <c r="D533" s="18"/>
      <c r="E533" s="19"/>
      <c r="F533" s="20"/>
    </row>
    <row r="534" spans="1:6" ht="13.5">
      <c r="A534" s="41">
        <v>529</v>
      </c>
      <c r="B534" s="16"/>
      <c r="C534" s="17"/>
      <c r="D534" s="18"/>
      <c r="E534" s="19"/>
      <c r="F534" s="20"/>
    </row>
    <row r="535" spans="1:6" ht="13.5">
      <c r="A535" s="32">
        <v>530</v>
      </c>
      <c r="B535" s="16"/>
      <c r="C535" s="17"/>
      <c r="D535" s="18"/>
      <c r="E535" s="19"/>
      <c r="F535" s="20"/>
    </row>
    <row r="536" spans="1:6" ht="13.5">
      <c r="A536" s="41">
        <v>531</v>
      </c>
      <c r="B536" s="16"/>
      <c r="C536" s="17"/>
      <c r="D536" s="18"/>
      <c r="E536" s="19"/>
      <c r="F536" s="20"/>
    </row>
    <row r="537" spans="1:6" ht="13.5">
      <c r="A537" s="32">
        <v>532</v>
      </c>
      <c r="B537" s="16"/>
      <c r="C537" s="17"/>
      <c r="D537" s="18"/>
      <c r="E537" s="19"/>
      <c r="F537" s="20"/>
    </row>
    <row r="538" spans="1:6" ht="13.5">
      <c r="A538" s="41">
        <v>533</v>
      </c>
      <c r="B538" s="16"/>
      <c r="C538" s="17"/>
      <c r="D538" s="18"/>
      <c r="E538" s="19"/>
      <c r="F538" s="20"/>
    </row>
    <row r="539" spans="1:6" ht="13.5">
      <c r="A539" s="32">
        <v>534</v>
      </c>
      <c r="B539" s="16"/>
      <c r="C539" s="17"/>
      <c r="D539" s="18"/>
      <c r="E539" s="19"/>
      <c r="F539" s="20"/>
    </row>
    <row r="540" spans="1:6" ht="13.5">
      <c r="A540" s="41">
        <v>535</v>
      </c>
      <c r="B540" s="16"/>
      <c r="C540" s="17"/>
      <c r="D540" s="18"/>
      <c r="E540" s="19"/>
      <c r="F540" s="20"/>
    </row>
    <row r="541" spans="1:6" ht="13.5">
      <c r="A541" s="32">
        <v>536</v>
      </c>
      <c r="B541" s="16"/>
      <c r="C541" s="17"/>
      <c r="D541" s="18"/>
      <c r="E541" s="19"/>
      <c r="F541" s="20"/>
    </row>
    <row r="542" spans="1:6" ht="13.5">
      <c r="A542" s="41">
        <v>537</v>
      </c>
      <c r="B542" s="16"/>
      <c r="C542" s="17"/>
      <c r="D542" s="18"/>
      <c r="E542" s="19"/>
      <c r="F542" s="20"/>
    </row>
    <row r="543" spans="1:6" ht="13.5">
      <c r="A543" s="32">
        <v>538</v>
      </c>
      <c r="B543" s="16"/>
      <c r="C543" s="17"/>
      <c r="D543" s="18"/>
      <c r="E543" s="19"/>
      <c r="F543" s="20"/>
    </row>
    <row r="544" spans="1:6" ht="13.5">
      <c r="A544" s="41">
        <v>539</v>
      </c>
      <c r="B544" s="16"/>
      <c r="C544" s="17"/>
      <c r="D544" s="18"/>
      <c r="E544" s="19"/>
      <c r="F544" s="20"/>
    </row>
    <row r="545" spans="1:6" ht="13.5">
      <c r="A545" s="32">
        <v>540</v>
      </c>
      <c r="B545" s="16"/>
      <c r="C545" s="17"/>
      <c r="D545" s="18"/>
      <c r="E545" s="19"/>
      <c r="F545" s="20"/>
    </row>
    <row r="546" spans="1:6" ht="13.5">
      <c r="A546" s="41">
        <v>541</v>
      </c>
      <c r="B546" s="16"/>
      <c r="C546" s="17"/>
      <c r="D546" s="18"/>
      <c r="E546" s="19"/>
      <c r="F546" s="20"/>
    </row>
    <row r="547" spans="1:6" ht="13.5">
      <c r="A547" s="32">
        <v>542</v>
      </c>
      <c r="B547" s="16"/>
      <c r="C547" s="17"/>
      <c r="D547" s="18"/>
      <c r="E547" s="19"/>
      <c r="F547" s="20"/>
    </row>
    <row r="548" spans="1:6" ht="13.5">
      <c r="A548" s="41">
        <v>543</v>
      </c>
      <c r="B548" s="16"/>
      <c r="C548" s="17"/>
      <c r="D548" s="18"/>
      <c r="E548" s="19"/>
      <c r="F548" s="20"/>
    </row>
    <row r="549" spans="1:6" ht="13.5">
      <c r="A549" s="32">
        <v>544</v>
      </c>
      <c r="B549" s="16"/>
      <c r="C549" s="17"/>
      <c r="D549" s="18"/>
      <c r="E549" s="19"/>
      <c r="F549" s="20"/>
    </row>
    <row r="550" spans="1:6" ht="13.5">
      <c r="A550" s="41">
        <v>545</v>
      </c>
      <c r="B550" s="16"/>
      <c r="C550" s="17"/>
      <c r="D550" s="18"/>
      <c r="E550" s="19"/>
      <c r="F550" s="20"/>
    </row>
    <row r="551" spans="1:6" ht="13.5">
      <c r="A551" s="32">
        <v>546</v>
      </c>
      <c r="B551" s="16"/>
      <c r="C551" s="17"/>
      <c r="D551" s="18"/>
      <c r="E551" s="19"/>
      <c r="F551" s="20"/>
    </row>
    <row r="552" spans="1:6" ht="13.5">
      <c r="A552" s="41">
        <v>547</v>
      </c>
      <c r="B552" s="16"/>
      <c r="C552" s="17"/>
      <c r="D552" s="18"/>
      <c r="E552" s="19"/>
      <c r="F552" s="20"/>
    </row>
    <row r="553" spans="1:6" ht="13.5">
      <c r="A553" s="32">
        <v>548</v>
      </c>
      <c r="B553" s="16"/>
      <c r="C553" s="17"/>
      <c r="D553" s="18"/>
      <c r="E553" s="19"/>
      <c r="F553" s="20"/>
    </row>
    <row r="554" spans="1:6" ht="13.5">
      <c r="A554" s="41">
        <v>549</v>
      </c>
      <c r="B554" s="16"/>
      <c r="C554" s="17"/>
      <c r="D554" s="18"/>
      <c r="E554" s="19"/>
      <c r="F554" s="20"/>
    </row>
    <row r="555" spans="1:6" ht="13.5">
      <c r="A555" s="32">
        <v>550</v>
      </c>
      <c r="B555" s="16"/>
      <c r="C555" s="17"/>
      <c r="D555" s="18"/>
      <c r="E555" s="19"/>
      <c r="F555" s="20"/>
    </row>
    <row r="556" spans="1:6" ht="13.5">
      <c r="A556" s="41">
        <v>551</v>
      </c>
      <c r="B556" s="16"/>
      <c r="C556" s="17"/>
      <c r="D556" s="18"/>
      <c r="E556" s="19"/>
      <c r="F556" s="20"/>
    </row>
    <row r="557" spans="1:6" ht="13.5">
      <c r="A557" s="32">
        <v>552</v>
      </c>
      <c r="B557" s="16"/>
      <c r="C557" s="17"/>
      <c r="D557" s="18"/>
      <c r="E557" s="19"/>
      <c r="F557" s="20"/>
    </row>
    <row r="558" spans="1:6" ht="13.5">
      <c r="A558" s="41">
        <v>553</v>
      </c>
      <c r="B558" s="16"/>
      <c r="C558" s="17"/>
      <c r="D558" s="18"/>
      <c r="E558" s="19"/>
      <c r="F558" s="20"/>
    </row>
    <row r="559" spans="1:6" ht="13.5">
      <c r="A559" s="32">
        <v>554</v>
      </c>
      <c r="B559" s="16"/>
      <c r="C559" s="17"/>
      <c r="D559" s="18"/>
      <c r="E559" s="19"/>
      <c r="F559" s="20"/>
    </row>
    <row r="560" spans="1:6" ht="13.5">
      <c r="A560" s="33">
        <v>555</v>
      </c>
      <c r="B560" s="21"/>
      <c r="C560" s="22"/>
      <c r="D560" s="23"/>
      <c r="E560" s="24"/>
      <c r="F560" s="25"/>
    </row>
  </sheetData>
  <sheetProtection sheet="1"/>
  <dataValidations count="1">
    <dataValidation type="list" allowBlank="1" showInputMessage="1" showErrorMessage="1" sqref="D6:D35 D37:D560">
      <formula1>"男,女"</formula1>
    </dataValidation>
  </dataValidations>
  <printOptions/>
  <pageMargins left="0.75" right="0.75" top="1" bottom="1" header="0.512" footer="0.512"/>
  <pageSetup fitToHeight="0" fitToWidth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34"/>
  <sheetViews>
    <sheetView showZeros="0" view="pageBreakPreview" zoomScale="80" zoomScaleSheetLayoutView="80" zoomScalePageLayoutView="0" workbookViewId="0" topLeftCell="A1">
      <selection activeCell="A3" sqref="A3:AK4"/>
    </sheetView>
  </sheetViews>
  <sheetFormatPr defaultColWidth="2.50390625" defaultRowHeight="15" customHeight="1"/>
  <cols>
    <col min="1" max="1" width="3.25390625" style="68" bestFit="1" customWidth="1"/>
    <col min="2" max="16384" width="2.50390625" style="68" customWidth="1"/>
  </cols>
  <sheetData>
    <row r="1" spans="1:37" ht="16.5">
      <c r="A1" s="67" t="s">
        <v>75</v>
      </c>
      <c r="AK1" s="69"/>
    </row>
    <row r="2" spans="35:37" ht="15" customHeight="1">
      <c r="AI2" s="192" t="s">
        <v>1</v>
      </c>
      <c r="AJ2" s="193"/>
      <c r="AK2" s="194"/>
    </row>
    <row r="3" spans="1:37" ht="15" customHeight="1">
      <c r="A3" s="182" t="s">
        <v>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</row>
    <row r="4" spans="1:37" ht="15" customHeight="1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</row>
    <row r="5" spans="24:37" ht="15" customHeight="1" thickBot="1"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</row>
    <row r="6" spans="2:22" ht="15" customHeight="1" thickBot="1">
      <c r="B6" s="157" t="s">
        <v>3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9"/>
    </row>
    <row r="7" spans="2:37" ht="15" customHeight="1">
      <c r="B7" s="160">
        <f>'入力シート'!B2</f>
        <v>0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2"/>
      <c r="X7" s="70" t="s">
        <v>24</v>
      </c>
      <c r="Y7" s="196">
        <f>'入力シート'!B3</f>
        <v>45383</v>
      </c>
      <c r="Z7" s="196"/>
      <c r="AA7" s="196"/>
      <c r="AB7" s="196"/>
      <c r="AC7" s="196"/>
      <c r="AD7" s="196"/>
      <c r="AE7" s="196"/>
      <c r="AF7" s="196"/>
      <c r="AG7" s="196"/>
      <c r="AH7" s="196"/>
      <c r="AI7" s="195" t="s">
        <v>26</v>
      </c>
      <c r="AJ7" s="195"/>
      <c r="AK7" s="72" t="s">
        <v>25</v>
      </c>
    </row>
    <row r="8" spans="2:22" ht="15" customHeight="1" thickBot="1">
      <c r="B8" s="163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5"/>
    </row>
    <row r="9" ht="15" customHeight="1" thickBot="1"/>
    <row r="10" spans="2:37" ht="15" customHeight="1" thickBot="1">
      <c r="B10" s="183" t="s">
        <v>7</v>
      </c>
      <c r="C10" s="184"/>
      <c r="D10" s="185"/>
      <c r="E10" s="174" t="s">
        <v>11</v>
      </c>
      <c r="F10" s="174"/>
      <c r="G10" s="174"/>
      <c r="H10" s="174" t="s">
        <v>12</v>
      </c>
      <c r="I10" s="174"/>
      <c r="J10" s="174"/>
      <c r="K10" s="174" t="s">
        <v>13</v>
      </c>
      <c r="L10" s="174"/>
      <c r="M10" s="174"/>
      <c r="N10" s="174" t="s">
        <v>14</v>
      </c>
      <c r="O10" s="174"/>
      <c r="P10" s="174"/>
      <c r="Q10" s="174" t="s">
        <v>15</v>
      </c>
      <c r="R10" s="174"/>
      <c r="S10" s="174"/>
      <c r="T10" s="174" t="s">
        <v>16</v>
      </c>
      <c r="U10" s="174"/>
      <c r="V10" s="174"/>
      <c r="W10" s="174" t="s">
        <v>17</v>
      </c>
      <c r="X10" s="174"/>
      <c r="Y10" s="174"/>
      <c r="Z10" s="174" t="s">
        <v>18</v>
      </c>
      <c r="AA10" s="174"/>
      <c r="AB10" s="174"/>
      <c r="AC10" s="174" t="s">
        <v>19</v>
      </c>
      <c r="AD10" s="174"/>
      <c r="AE10" s="174"/>
      <c r="AF10" s="174" t="s">
        <v>20</v>
      </c>
      <c r="AG10" s="174"/>
      <c r="AH10" s="174"/>
      <c r="AI10" s="174" t="s">
        <v>4</v>
      </c>
      <c r="AJ10" s="174"/>
      <c r="AK10" s="174"/>
    </row>
    <row r="11" spans="2:37" ht="15" customHeight="1" thickBot="1">
      <c r="B11" s="179" t="s">
        <v>8</v>
      </c>
      <c r="C11" s="180"/>
      <c r="D11" s="181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</row>
    <row r="12" spans="2:37" ht="30" customHeight="1" thickBot="1">
      <c r="B12" s="186" t="s">
        <v>5</v>
      </c>
      <c r="C12" s="187"/>
      <c r="D12" s="188"/>
      <c r="E12" s="174">
        <f>'削除しないで下さい'!G2</f>
        <v>0</v>
      </c>
      <c r="F12" s="174"/>
      <c r="G12" s="174"/>
      <c r="H12" s="174">
        <f>'削除しないで下さい'!H2</f>
        <v>0</v>
      </c>
      <c r="I12" s="174"/>
      <c r="J12" s="174"/>
      <c r="K12" s="174">
        <f>'削除しないで下さい'!I2</f>
        <v>0</v>
      </c>
      <c r="L12" s="174"/>
      <c r="M12" s="174"/>
      <c r="N12" s="174">
        <f>'削除しないで下さい'!J2</f>
        <v>0</v>
      </c>
      <c r="O12" s="174"/>
      <c r="P12" s="174"/>
      <c r="Q12" s="174">
        <f>'削除しないで下さい'!K2</f>
        <v>0</v>
      </c>
      <c r="R12" s="174"/>
      <c r="S12" s="174"/>
      <c r="T12" s="174">
        <f>'削除しないで下さい'!L2</f>
        <v>0</v>
      </c>
      <c r="U12" s="174"/>
      <c r="V12" s="174"/>
      <c r="W12" s="174">
        <f>'削除しないで下さい'!M2</f>
        <v>0</v>
      </c>
      <c r="X12" s="174"/>
      <c r="Y12" s="174"/>
      <c r="Z12" s="174">
        <f>'削除しないで下さい'!N2</f>
        <v>0</v>
      </c>
      <c r="AA12" s="174"/>
      <c r="AB12" s="174"/>
      <c r="AC12" s="174">
        <f>'削除しないで下さい'!O2</f>
        <v>0</v>
      </c>
      <c r="AD12" s="174"/>
      <c r="AE12" s="174"/>
      <c r="AF12" s="174">
        <f>'削除しないで下さい'!P2</f>
        <v>0</v>
      </c>
      <c r="AG12" s="174"/>
      <c r="AH12" s="174"/>
      <c r="AI12" s="174">
        <f>'削除しないで下さい'!Q2</f>
        <v>0</v>
      </c>
      <c r="AJ12" s="174"/>
      <c r="AK12" s="174"/>
    </row>
    <row r="13" spans="2:37" ht="30" customHeight="1" thickBot="1">
      <c r="B13" s="186" t="s">
        <v>6</v>
      </c>
      <c r="C13" s="187"/>
      <c r="D13" s="188"/>
      <c r="E13" s="174">
        <f>'削除しないで下さい'!G3</f>
        <v>0</v>
      </c>
      <c r="F13" s="174"/>
      <c r="G13" s="174"/>
      <c r="H13" s="174">
        <f>'削除しないで下さい'!H3</f>
        <v>0</v>
      </c>
      <c r="I13" s="174"/>
      <c r="J13" s="174"/>
      <c r="K13" s="174">
        <f>'削除しないで下さい'!I3</f>
        <v>0</v>
      </c>
      <c r="L13" s="174"/>
      <c r="M13" s="174"/>
      <c r="N13" s="174">
        <f>'削除しないで下さい'!J3</f>
        <v>0</v>
      </c>
      <c r="O13" s="174"/>
      <c r="P13" s="174"/>
      <c r="Q13" s="174">
        <f>'削除しないで下さい'!K3</f>
        <v>0</v>
      </c>
      <c r="R13" s="174"/>
      <c r="S13" s="174"/>
      <c r="T13" s="174">
        <f>'削除しないで下さい'!L3</f>
        <v>0</v>
      </c>
      <c r="U13" s="174"/>
      <c r="V13" s="174"/>
      <c r="W13" s="174">
        <f>'削除しないで下さい'!M3</f>
        <v>0</v>
      </c>
      <c r="X13" s="174"/>
      <c r="Y13" s="174"/>
      <c r="Z13" s="174">
        <f>'削除しないで下さい'!N3</f>
        <v>0</v>
      </c>
      <c r="AA13" s="174"/>
      <c r="AB13" s="174"/>
      <c r="AC13" s="174">
        <f>'削除しないで下さい'!O3</f>
        <v>0</v>
      </c>
      <c r="AD13" s="174"/>
      <c r="AE13" s="174"/>
      <c r="AF13" s="174">
        <f>'削除しないで下さい'!P3</f>
        <v>0</v>
      </c>
      <c r="AG13" s="174"/>
      <c r="AH13" s="174"/>
      <c r="AI13" s="174">
        <f>'削除しないで下さい'!Q3</f>
        <v>0</v>
      </c>
      <c r="AJ13" s="174"/>
      <c r="AK13" s="174"/>
    </row>
    <row r="14" spans="2:37" ht="30" customHeight="1" thickBot="1">
      <c r="B14" s="186" t="s">
        <v>4</v>
      </c>
      <c r="C14" s="187"/>
      <c r="D14" s="188"/>
      <c r="E14" s="174">
        <f>'削除しないで下さい'!G4</f>
        <v>0</v>
      </c>
      <c r="F14" s="174"/>
      <c r="G14" s="174"/>
      <c r="H14" s="174">
        <f>'削除しないで下さい'!H4</f>
        <v>0</v>
      </c>
      <c r="I14" s="174"/>
      <c r="J14" s="174"/>
      <c r="K14" s="174">
        <f>'削除しないで下さい'!I4</f>
        <v>0</v>
      </c>
      <c r="L14" s="174"/>
      <c r="M14" s="174"/>
      <c r="N14" s="174">
        <f>'削除しないで下さい'!J4</f>
        <v>0</v>
      </c>
      <c r="O14" s="174"/>
      <c r="P14" s="174"/>
      <c r="Q14" s="174">
        <f>'削除しないで下さい'!K4</f>
        <v>0</v>
      </c>
      <c r="R14" s="174"/>
      <c r="S14" s="174"/>
      <c r="T14" s="174">
        <f>'削除しないで下さい'!L4</f>
        <v>0</v>
      </c>
      <c r="U14" s="174"/>
      <c r="V14" s="174"/>
      <c r="W14" s="174">
        <f>'削除しないで下さい'!M4</f>
        <v>0</v>
      </c>
      <c r="X14" s="174"/>
      <c r="Y14" s="174"/>
      <c r="Z14" s="174">
        <f>'削除しないで下さい'!N4</f>
        <v>0</v>
      </c>
      <c r="AA14" s="174"/>
      <c r="AB14" s="174"/>
      <c r="AC14" s="174">
        <f>'削除しないで下さい'!O4</f>
        <v>0</v>
      </c>
      <c r="AD14" s="174"/>
      <c r="AE14" s="174"/>
      <c r="AF14" s="174">
        <f>'削除しないで下さい'!P4</f>
        <v>0</v>
      </c>
      <c r="AG14" s="174"/>
      <c r="AH14" s="174"/>
      <c r="AI14" s="174">
        <f>'削除しないで下さい'!Q4</f>
        <v>0</v>
      </c>
      <c r="AJ14" s="174"/>
      <c r="AK14" s="174"/>
    </row>
    <row r="15" ht="15" customHeight="1" thickBot="1"/>
    <row r="16" spans="2:37" ht="15" customHeight="1" thickBot="1">
      <c r="B16" s="174" t="s">
        <v>21</v>
      </c>
      <c r="C16" s="174"/>
      <c r="D16" s="174"/>
      <c r="E16" s="174"/>
      <c r="F16" s="174"/>
      <c r="G16" s="174"/>
      <c r="H16" s="174"/>
      <c r="I16" s="174" t="s">
        <v>9</v>
      </c>
      <c r="J16" s="174"/>
      <c r="K16" s="174"/>
      <c r="L16" s="174"/>
      <c r="M16" s="174"/>
      <c r="N16" s="174"/>
      <c r="O16" s="174" t="s">
        <v>7</v>
      </c>
      <c r="P16" s="174"/>
      <c r="Q16" s="189" t="s">
        <v>8</v>
      </c>
      <c r="R16" s="174"/>
      <c r="S16" s="174"/>
      <c r="T16" s="174" t="s">
        <v>22</v>
      </c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89" t="s">
        <v>23</v>
      </c>
      <c r="AG16" s="189"/>
      <c r="AH16" s="189"/>
      <c r="AI16" s="189"/>
      <c r="AJ16" s="189"/>
      <c r="AK16" s="189"/>
    </row>
    <row r="17" spans="2:37" ht="15" customHeight="1" thickBot="1"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89"/>
      <c r="AG17" s="189"/>
      <c r="AH17" s="189"/>
      <c r="AI17" s="189"/>
      <c r="AJ17" s="189"/>
      <c r="AK17" s="189"/>
    </row>
    <row r="18" spans="1:37" ht="32.25" customHeight="1" thickBot="1">
      <c r="A18" s="71">
        <v>1</v>
      </c>
      <c r="B18" s="166">
        <f>IF(ISERROR(IF(VLOOKUP(A18,'入力シート'!$A$6:'入力シート'!$F$560,2,0)=0,"",IF(ISERROR(VLOOKUP(A18,'入力シート'!$A$6:'入力シート'!$F$560,2,0)),"",VLOOKUP(A18,'入力シート'!$A$6:'入力シート'!$F$560,2,0)))),"",IF(VLOOKUP(A18,'入力シート'!$A$6:'入力シート'!$F$560,2,0)=0,"",IF(ISERROR(VLOOKUP(A18,'入力シート'!$A$6:'入力シート'!$F$560,2,0)),"",VLOOKUP(A18,'入力シート'!$A$6:'入力シート'!$F$560,2,0))))</f>
      </c>
      <c r="C18" s="166"/>
      <c r="D18" s="166"/>
      <c r="E18" s="166"/>
      <c r="F18" s="166"/>
      <c r="G18" s="166"/>
      <c r="H18" s="166"/>
      <c r="I18" s="169">
        <f>IF(ISERROR(IF(VLOOKUP(A18,'入力シート'!$A$6:'入力シート'!$F$560,3,0)=0,"",IF(ISERROR(VLOOKUP(A18,'入力シート'!$A$6:'入力シート'!$F$560,3,0)),"",VLOOKUP(A18,'入力シート'!$A$6:'入力シート'!$F$560,3,0)))),"",IF(VLOOKUP(A18,'入力シート'!$A$6:'入力シート'!$F$560,3,0)=0,"",IF(ISERROR(VLOOKUP(A18,'入力シート'!$A$6:'入力シート'!$F$560,3,0)),"",VLOOKUP(A18,'入力シート'!$A$6:'入力シート'!$F$560,3,0))))</f>
      </c>
      <c r="J18" s="169"/>
      <c r="K18" s="169"/>
      <c r="L18" s="169"/>
      <c r="M18" s="169"/>
      <c r="N18" s="169"/>
      <c r="O18" s="168">
        <f>IF(I18="","",DATEDIF(I18,'入力シート'!$B$3,"Y"))</f>
      </c>
      <c r="P18" s="168"/>
      <c r="Q18" s="166">
        <f>IF(ISERROR(IF(VLOOKUP(A18,'入力シート'!$A$6:'入力シート'!$F$560,4,0)=0,"",IF(ISERROR(VLOOKUP(A18,'入力シート'!$A$6:'入力シート'!$F$560,4,0)),"",VLOOKUP(A18,'入力シート'!$A$6:'入力シート'!$F$560,4,0)))),"",IF(VLOOKUP(A18,'入力シート'!$A$6:'入力シート'!$F$560,4,0)=0,"",IF(ISERROR(VLOOKUP(A18,'入力シート'!$A$6:'入力シート'!$F$560,4,0)),"",VLOOKUP(A18,'入力シート'!$A$6:'入力シート'!$F$560,4,0))))</f>
      </c>
      <c r="R18" s="166"/>
      <c r="S18" s="166"/>
      <c r="T18" s="167">
        <f>IF(ISERROR(IF(VLOOKUP(A18,'入力シート'!$A$6:'入力シート'!$F$560,5,0)=0,"",IF(ISERROR(VLOOKUP(A18,'入力シート'!$A$6:'入力シート'!$F$560,5,0)),"",VLOOKUP(A18,'入力シート'!$A$6:'入力シート'!$F$560,5,0)))),"",IF(VLOOKUP(A18,'入力シート'!$A$6:'入力シート'!$F$560,5,0)=0,"",IF(ISERROR(VLOOKUP(A18,'入力シート'!$A$6:'入力シート'!$F$560,5,0)),"",VLOOKUP(A18,'入力シート'!$A$6:'入力シート'!$F$560,5,0))))</f>
      </c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6">
        <f>IF(ISERROR(IF(VLOOKUP(A18,'入力シート'!$A$6:'入力シート'!$F$560,6,0)=0,"",IF(ISERROR(VLOOKUP(A18,'入力シート'!$A$6:'入力シート'!$F$560,6,0)),"",VLOOKUP(A18,'入力シート'!$A$6:'入力シート'!$F$560,6,0)))),"",IF(VLOOKUP(A18,'入力シート'!$A$6:'入力シート'!$F$560,6,0)=0,"",IF(ISERROR(VLOOKUP(A18,'入力シート'!$A$6:'入力シート'!$F$560,6,0)),"",VLOOKUP(A18,'入力シート'!$A$6:'入力シート'!$F$560,6,0))))</f>
      </c>
      <c r="AG18" s="166"/>
      <c r="AH18" s="166"/>
      <c r="AI18" s="166"/>
      <c r="AJ18" s="166"/>
      <c r="AK18" s="166"/>
    </row>
    <row r="19" spans="1:37" ht="32.25" customHeight="1" thickBot="1">
      <c r="A19" s="71">
        <v>2</v>
      </c>
      <c r="B19" s="166">
        <f>IF(ISERROR(IF(VLOOKUP(A19,'入力シート'!$A$6:'入力シート'!$F$560,2,0)=0,"",IF(ISERROR(VLOOKUP(A19,'入力シート'!$A$6:'入力シート'!$F$560,2,0)),"",VLOOKUP(A19,'入力シート'!$A$6:'入力シート'!$F$560,2,0)))),"",IF(VLOOKUP(A19,'入力シート'!$A$6:'入力シート'!$F$560,2,0)=0,"",IF(ISERROR(VLOOKUP(A19,'入力シート'!$A$6:'入力シート'!$F$560,2,0)),"",VLOOKUP(A19,'入力シート'!$A$6:'入力シート'!$F$560,2,0))))</f>
      </c>
      <c r="C19" s="166"/>
      <c r="D19" s="166"/>
      <c r="E19" s="166"/>
      <c r="F19" s="166"/>
      <c r="G19" s="166"/>
      <c r="H19" s="166"/>
      <c r="I19" s="169">
        <f>IF(ISERROR(IF(VLOOKUP(A19,'入力シート'!$A$6:'入力シート'!$F$560,3,0)=0,"",IF(ISERROR(VLOOKUP(A19,'入力シート'!$A$6:'入力シート'!$F$560,3,0)),"",VLOOKUP(A19,'入力シート'!$A$6:'入力シート'!$F$560,3,0)))),"",IF(VLOOKUP(A19,'入力シート'!$A$6:'入力シート'!$F$560,3,0)=0,"",IF(ISERROR(VLOOKUP(A19,'入力シート'!$A$6:'入力シート'!$F$560,3,0)),"",VLOOKUP(A19,'入力シート'!$A$6:'入力シート'!$F$560,3,0))))</f>
      </c>
      <c r="J19" s="169"/>
      <c r="K19" s="169"/>
      <c r="L19" s="169"/>
      <c r="M19" s="169"/>
      <c r="N19" s="169"/>
      <c r="O19" s="168">
        <f>IF(I19="","",DATEDIF(I19,'入力シート'!$B$3,"Y"))</f>
      </c>
      <c r="P19" s="168"/>
      <c r="Q19" s="166">
        <f>IF(ISERROR(IF(VLOOKUP(A19,'入力シート'!$A$6:'入力シート'!$F$560,4,0)=0,"",IF(ISERROR(VLOOKUP(A19,'入力シート'!$A$6:'入力シート'!$F$560,4,0)),"",VLOOKUP(A19,'入力シート'!$A$6:'入力シート'!$F$560,4,0)))),"",IF(VLOOKUP(A19,'入力シート'!$A$6:'入力シート'!$F$560,4,0)=0,"",IF(ISERROR(VLOOKUP(A19,'入力シート'!$A$6:'入力シート'!$F$560,4,0)),"",VLOOKUP(A19,'入力シート'!$A$6:'入力シート'!$F$560,4,0))))</f>
      </c>
      <c r="R19" s="166"/>
      <c r="S19" s="166"/>
      <c r="T19" s="167">
        <f>IF(ISERROR(IF(VLOOKUP(A19,'入力シート'!$A$6:'入力シート'!$F$560,5,0)=0,"",IF(ISERROR(VLOOKUP(A19,'入力シート'!$A$6:'入力シート'!$F$560,5,0)),"",VLOOKUP(A19,'入力シート'!$A$6:'入力シート'!$F$560,5,0)))),"",IF(VLOOKUP(A19,'入力シート'!$A$6:'入力シート'!$F$560,5,0)=0,"",IF(ISERROR(VLOOKUP(A19,'入力シート'!$A$6:'入力シート'!$F$560,5,0)),"",VLOOKUP(A19,'入力シート'!$A$6:'入力シート'!$F$560,5,0))))</f>
      </c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6">
        <f>IF(ISERROR(IF(VLOOKUP(A19,'入力シート'!$A$6:'入力シート'!$F$560,6,0)=0,"",IF(ISERROR(VLOOKUP(A19,'入力シート'!$A$6:'入力シート'!$F$560,6,0)),"",VLOOKUP(A19,'入力シート'!$A$6:'入力シート'!$F$560,6,0)))),"",IF(VLOOKUP(A19,'入力シート'!$A$6:'入力シート'!$F$560,6,0)=0,"",IF(ISERROR(VLOOKUP(A19,'入力シート'!$A$6:'入力シート'!$F$560,6,0)),"",VLOOKUP(A19,'入力シート'!$A$6:'入力シート'!$F$560,6,0))))</f>
      </c>
      <c r="AG19" s="166"/>
      <c r="AH19" s="166"/>
      <c r="AI19" s="166"/>
      <c r="AJ19" s="166"/>
      <c r="AK19" s="166"/>
    </row>
    <row r="20" spans="1:37" ht="32.25" customHeight="1" thickBot="1">
      <c r="A20" s="71">
        <v>3</v>
      </c>
      <c r="B20" s="166">
        <f>IF(ISERROR(IF(VLOOKUP(A20,'入力シート'!$A$6:'入力シート'!$F$560,2,0)=0,"",IF(ISERROR(VLOOKUP(A20,'入力シート'!$A$6:'入力シート'!$F$560,2,0)),"",VLOOKUP(A20,'入力シート'!$A$6:'入力シート'!$F$560,2,0)))),"",IF(VLOOKUP(A20,'入力シート'!$A$6:'入力シート'!$F$560,2,0)=0,"",IF(ISERROR(VLOOKUP(A20,'入力シート'!$A$6:'入力シート'!$F$560,2,0)),"",VLOOKUP(A20,'入力シート'!$A$6:'入力シート'!$F$560,2,0))))</f>
      </c>
      <c r="C20" s="166"/>
      <c r="D20" s="166"/>
      <c r="E20" s="166"/>
      <c r="F20" s="166"/>
      <c r="G20" s="166"/>
      <c r="H20" s="166"/>
      <c r="I20" s="169">
        <f>IF(ISERROR(IF(VLOOKUP(A20,'入力シート'!$A$6:'入力シート'!$F$560,3,0)=0,"",IF(ISERROR(VLOOKUP(A20,'入力シート'!$A$6:'入力シート'!$F$560,3,0)),"",VLOOKUP(A20,'入力シート'!$A$6:'入力シート'!$F$560,3,0)))),"",IF(VLOOKUP(A20,'入力シート'!$A$6:'入力シート'!$F$560,3,0)=0,"",IF(ISERROR(VLOOKUP(A20,'入力シート'!$A$6:'入力シート'!$F$560,3,0)),"",VLOOKUP(A20,'入力シート'!$A$6:'入力シート'!$F$560,3,0))))</f>
      </c>
      <c r="J20" s="169"/>
      <c r="K20" s="169"/>
      <c r="L20" s="169"/>
      <c r="M20" s="169"/>
      <c r="N20" s="169"/>
      <c r="O20" s="168">
        <f>IF(I20="","",DATEDIF(I20,'入力シート'!$B$3,"Y"))</f>
      </c>
      <c r="P20" s="168"/>
      <c r="Q20" s="166">
        <f>IF(ISERROR(IF(VLOOKUP(A20,'入力シート'!$A$6:'入力シート'!$F$560,4,0)=0,"",IF(ISERROR(VLOOKUP(A20,'入力シート'!$A$6:'入力シート'!$F$560,4,0)),"",VLOOKUP(A20,'入力シート'!$A$6:'入力シート'!$F$560,4,0)))),"",IF(VLOOKUP(A20,'入力シート'!$A$6:'入力シート'!$F$560,4,0)=0,"",IF(ISERROR(VLOOKUP(A20,'入力シート'!$A$6:'入力シート'!$F$560,4,0)),"",VLOOKUP(A20,'入力シート'!$A$6:'入力シート'!$F$560,4,0))))</f>
      </c>
      <c r="R20" s="166"/>
      <c r="S20" s="166"/>
      <c r="T20" s="167">
        <f>IF(ISERROR(IF(VLOOKUP(A20,'入力シート'!$A$6:'入力シート'!$F$560,5,0)=0,"",IF(ISERROR(VLOOKUP(A20,'入力シート'!$A$6:'入力シート'!$F$560,5,0)),"",VLOOKUP(A20,'入力シート'!$A$6:'入力シート'!$F$560,5,0)))),"",IF(VLOOKUP(A20,'入力シート'!$A$6:'入力シート'!$F$560,5,0)=0,"",IF(ISERROR(VLOOKUP(A20,'入力シート'!$A$6:'入力シート'!$F$560,5,0)),"",VLOOKUP(A20,'入力シート'!$A$6:'入力シート'!$F$560,5,0))))</f>
      </c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6">
        <f>IF(ISERROR(IF(VLOOKUP(A20,'入力シート'!$A$6:'入力シート'!$F$560,6,0)=0,"",IF(ISERROR(VLOOKUP(A20,'入力シート'!$A$6:'入力シート'!$F$560,6,0)),"",VLOOKUP(A20,'入力シート'!$A$6:'入力シート'!$F$560,6,0)))),"",IF(VLOOKUP(A20,'入力シート'!$A$6:'入力シート'!$F$560,6,0)=0,"",IF(ISERROR(VLOOKUP(A20,'入力シート'!$A$6:'入力シート'!$F$560,6,0)),"",VLOOKUP(A20,'入力シート'!$A$6:'入力シート'!$F$560,6,0))))</f>
      </c>
      <c r="AG20" s="166"/>
      <c r="AH20" s="166"/>
      <c r="AI20" s="166"/>
      <c r="AJ20" s="166"/>
      <c r="AK20" s="166"/>
    </row>
    <row r="21" spans="1:37" ht="32.25" customHeight="1" thickBot="1">
      <c r="A21" s="71">
        <v>4</v>
      </c>
      <c r="B21" s="166">
        <f>IF(ISERROR(IF(VLOOKUP(A21,'入力シート'!$A$6:'入力シート'!$F$560,2,0)=0,"",IF(ISERROR(VLOOKUP(A21,'入力シート'!$A$6:'入力シート'!$F$560,2,0)),"",VLOOKUP(A21,'入力シート'!$A$6:'入力シート'!$F$560,2,0)))),"",IF(VLOOKUP(A21,'入力シート'!$A$6:'入力シート'!$F$560,2,0)=0,"",IF(ISERROR(VLOOKUP(A21,'入力シート'!$A$6:'入力シート'!$F$560,2,0)),"",VLOOKUP(A21,'入力シート'!$A$6:'入力シート'!$F$560,2,0))))</f>
      </c>
      <c r="C21" s="166"/>
      <c r="D21" s="166"/>
      <c r="E21" s="166"/>
      <c r="F21" s="166"/>
      <c r="G21" s="166"/>
      <c r="H21" s="166"/>
      <c r="I21" s="169">
        <f>IF(ISERROR(IF(VLOOKUP(A21,'入力シート'!$A$6:'入力シート'!$F$560,3,0)=0,"",IF(ISERROR(VLOOKUP(A21,'入力シート'!$A$6:'入力シート'!$F$560,3,0)),"",VLOOKUP(A21,'入力シート'!$A$6:'入力シート'!$F$560,3,0)))),"",IF(VLOOKUP(A21,'入力シート'!$A$6:'入力シート'!$F$560,3,0)=0,"",IF(ISERROR(VLOOKUP(A21,'入力シート'!$A$6:'入力シート'!$F$560,3,0)),"",VLOOKUP(A21,'入力シート'!$A$6:'入力シート'!$F$560,3,0))))</f>
      </c>
      <c r="J21" s="169"/>
      <c r="K21" s="169"/>
      <c r="L21" s="169"/>
      <c r="M21" s="169"/>
      <c r="N21" s="169"/>
      <c r="O21" s="168">
        <f>IF(I21="","",DATEDIF(I21,'入力シート'!$B$3,"Y"))</f>
      </c>
      <c r="P21" s="168"/>
      <c r="Q21" s="166">
        <f>IF(ISERROR(IF(VLOOKUP(A21,'入力シート'!$A$6:'入力シート'!$F$560,4,0)=0,"",IF(ISERROR(VLOOKUP(A21,'入力シート'!$A$6:'入力シート'!$F$560,4,0)),"",VLOOKUP(A21,'入力シート'!$A$6:'入力シート'!$F$560,4,0)))),"",IF(VLOOKUP(A21,'入力シート'!$A$6:'入力シート'!$F$560,4,0)=0,"",IF(ISERROR(VLOOKUP(A21,'入力シート'!$A$6:'入力シート'!$F$560,4,0)),"",VLOOKUP(A21,'入力シート'!$A$6:'入力シート'!$F$560,4,0))))</f>
      </c>
      <c r="R21" s="166"/>
      <c r="S21" s="166"/>
      <c r="T21" s="167">
        <f>IF(ISERROR(IF(VLOOKUP(A21,'入力シート'!$A$6:'入力シート'!$F$560,5,0)=0,"",IF(ISERROR(VLOOKUP(A21,'入力シート'!$A$6:'入力シート'!$F$560,5,0)),"",VLOOKUP(A21,'入力シート'!$A$6:'入力シート'!$F$560,5,0)))),"",IF(VLOOKUP(A21,'入力シート'!$A$6:'入力シート'!$F$560,5,0)=0,"",IF(ISERROR(VLOOKUP(A21,'入力シート'!$A$6:'入力シート'!$F$560,5,0)),"",VLOOKUP(A21,'入力シート'!$A$6:'入力シート'!$F$560,5,0))))</f>
      </c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6">
        <f>IF(ISERROR(IF(VLOOKUP(A21,'入力シート'!$A$6:'入力シート'!$F$560,6,0)=0,"",IF(ISERROR(VLOOKUP(A21,'入力シート'!$A$6:'入力シート'!$F$560,6,0)),"",VLOOKUP(A21,'入力シート'!$A$6:'入力シート'!$F$560,6,0)))),"",IF(VLOOKUP(A21,'入力シート'!$A$6:'入力シート'!$F$560,6,0)=0,"",IF(ISERROR(VLOOKUP(A21,'入力シート'!$A$6:'入力シート'!$F$560,6,0)),"",VLOOKUP(A21,'入力シート'!$A$6:'入力シート'!$F$560,6,0))))</f>
      </c>
      <c r="AG21" s="166"/>
      <c r="AH21" s="166"/>
      <c r="AI21" s="166"/>
      <c r="AJ21" s="166"/>
      <c r="AK21" s="166"/>
    </row>
    <row r="22" spans="1:37" ht="32.25" customHeight="1" thickBot="1">
      <c r="A22" s="71">
        <v>5</v>
      </c>
      <c r="B22" s="166">
        <f>IF(ISERROR(IF(VLOOKUP(A22,'入力シート'!$A$6:'入力シート'!$F$560,2,0)=0,"",IF(ISERROR(VLOOKUP(A22,'入力シート'!$A$6:'入力シート'!$F$560,2,0)),"",VLOOKUP(A22,'入力シート'!$A$6:'入力シート'!$F$560,2,0)))),"",IF(VLOOKUP(A22,'入力シート'!$A$6:'入力シート'!$F$560,2,0)=0,"",IF(ISERROR(VLOOKUP(A22,'入力シート'!$A$6:'入力シート'!$F$560,2,0)),"",VLOOKUP(A22,'入力シート'!$A$6:'入力シート'!$F$560,2,0))))</f>
      </c>
      <c r="C22" s="166"/>
      <c r="D22" s="166"/>
      <c r="E22" s="166"/>
      <c r="F22" s="166"/>
      <c r="G22" s="166"/>
      <c r="H22" s="166"/>
      <c r="I22" s="169">
        <f>IF(ISERROR(IF(VLOOKUP(A22,'入力シート'!$A$6:'入力シート'!$F$560,3,0)=0,"",IF(ISERROR(VLOOKUP(A22,'入力シート'!$A$6:'入力シート'!$F$560,3,0)),"",VLOOKUP(A22,'入力シート'!$A$6:'入力シート'!$F$560,3,0)))),"",IF(VLOOKUP(A22,'入力シート'!$A$6:'入力シート'!$F$560,3,0)=0,"",IF(ISERROR(VLOOKUP(A22,'入力シート'!$A$6:'入力シート'!$F$560,3,0)),"",VLOOKUP(A22,'入力シート'!$A$6:'入力シート'!$F$560,3,0))))</f>
      </c>
      <c r="J22" s="169"/>
      <c r="K22" s="169"/>
      <c r="L22" s="169"/>
      <c r="M22" s="169"/>
      <c r="N22" s="169"/>
      <c r="O22" s="168">
        <f>IF(I22="","",DATEDIF(I22,'入力シート'!$B$3,"Y"))</f>
      </c>
      <c r="P22" s="168"/>
      <c r="Q22" s="166">
        <f>IF(ISERROR(IF(VLOOKUP(A22,'入力シート'!$A$6:'入力シート'!$F$560,4,0)=0,"",IF(ISERROR(VLOOKUP(A22,'入力シート'!$A$6:'入力シート'!$F$560,4,0)),"",VLOOKUP(A22,'入力シート'!$A$6:'入力シート'!$F$560,4,0)))),"",IF(VLOOKUP(A22,'入力シート'!$A$6:'入力シート'!$F$560,4,0)=0,"",IF(ISERROR(VLOOKUP(A22,'入力シート'!$A$6:'入力シート'!$F$560,4,0)),"",VLOOKUP(A22,'入力シート'!$A$6:'入力シート'!$F$560,4,0))))</f>
      </c>
      <c r="R22" s="166"/>
      <c r="S22" s="166"/>
      <c r="T22" s="167">
        <f>IF(ISERROR(IF(VLOOKUP(A22,'入力シート'!$A$6:'入力シート'!$F$560,5,0)=0,"",IF(ISERROR(VLOOKUP(A22,'入力シート'!$A$6:'入力シート'!$F$560,5,0)),"",VLOOKUP(A22,'入力シート'!$A$6:'入力シート'!$F$560,5,0)))),"",IF(VLOOKUP(A22,'入力シート'!$A$6:'入力シート'!$F$560,5,0)=0,"",IF(ISERROR(VLOOKUP(A22,'入力シート'!$A$6:'入力シート'!$F$560,5,0)),"",VLOOKUP(A22,'入力シート'!$A$6:'入力シート'!$F$560,5,0))))</f>
      </c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6">
        <f>IF(ISERROR(IF(VLOOKUP(A22,'入力シート'!$A$6:'入力シート'!$F$560,6,0)=0,"",IF(ISERROR(VLOOKUP(A22,'入力シート'!$A$6:'入力シート'!$F$560,6,0)),"",VLOOKUP(A22,'入力シート'!$A$6:'入力シート'!$F$560,6,0)))),"",IF(VLOOKUP(A22,'入力シート'!$A$6:'入力シート'!$F$560,6,0)=0,"",IF(ISERROR(VLOOKUP(A22,'入力シート'!$A$6:'入力シート'!$F$560,6,0)),"",VLOOKUP(A22,'入力シート'!$A$6:'入力シート'!$F$560,6,0))))</f>
      </c>
      <c r="AG22" s="166"/>
      <c r="AH22" s="166"/>
      <c r="AI22" s="166"/>
      <c r="AJ22" s="166"/>
      <c r="AK22" s="166"/>
    </row>
    <row r="23" spans="1:37" ht="32.25" customHeight="1" thickBot="1">
      <c r="A23" s="71">
        <v>6</v>
      </c>
      <c r="B23" s="166">
        <f>IF(ISERROR(IF(VLOOKUP(A23,'入力シート'!$A$6:'入力シート'!$F$560,2,0)=0,"",IF(ISERROR(VLOOKUP(A23,'入力シート'!$A$6:'入力シート'!$F$560,2,0)),"",VLOOKUP(A23,'入力シート'!$A$6:'入力シート'!$F$560,2,0)))),"",IF(VLOOKUP(A23,'入力シート'!$A$6:'入力シート'!$F$560,2,0)=0,"",IF(ISERROR(VLOOKUP(A23,'入力シート'!$A$6:'入力シート'!$F$560,2,0)),"",VLOOKUP(A23,'入力シート'!$A$6:'入力シート'!$F$560,2,0))))</f>
      </c>
      <c r="C23" s="166"/>
      <c r="D23" s="166"/>
      <c r="E23" s="166"/>
      <c r="F23" s="166"/>
      <c r="G23" s="166"/>
      <c r="H23" s="166"/>
      <c r="I23" s="169">
        <f>IF(ISERROR(IF(VLOOKUP(A23,'入力シート'!$A$6:'入力シート'!$F$560,3,0)=0,"",IF(ISERROR(VLOOKUP(A23,'入力シート'!$A$6:'入力シート'!$F$560,3,0)),"",VLOOKUP(A23,'入力シート'!$A$6:'入力シート'!$F$560,3,0)))),"",IF(VLOOKUP(A23,'入力シート'!$A$6:'入力シート'!$F$560,3,0)=0,"",IF(ISERROR(VLOOKUP(A23,'入力シート'!$A$6:'入力シート'!$F$560,3,0)),"",VLOOKUP(A23,'入力シート'!$A$6:'入力シート'!$F$560,3,0))))</f>
      </c>
      <c r="J23" s="169"/>
      <c r="K23" s="169"/>
      <c r="L23" s="169"/>
      <c r="M23" s="169"/>
      <c r="N23" s="169"/>
      <c r="O23" s="168">
        <f>IF(I23="","",DATEDIF(I23,'入力シート'!$B$3,"Y"))</f>
      </c>
      <c r="P23" s="168"/>
      <c r="Q23" s="166">
        <f>IF(ISERROR(IF(VLOOKUP(A23,'入力シート'!$A$6:'入力シート'!$F$560,4,0)=0,"",IF(ISERROR(VLOOKUP(A23,'入力シート'!$A$6:'入力シート'!$F$560,4,0)),"",VLOOKUP(A23,'入力シート'!$A$6:'入力シート'!$F$560,4,0)))),"",IF(VLOOKUP(A23,'入力シート'!$A$6:'入力シート'!$F$560,4,0)=0,"",IF(ISERROR(VLOOKUP(A23,'入力シート'!$A$6:'入力シート'!$F$560,4,0)),"",VLOOKUP(A23,'入力シート'!$A$6:'入力シート'!$F$560,4,0))))</f>
      </c>
      <c r="R23" s="166"/>
      <c r="S23" s="166"/>
      <c r="T23" s="167">
        <f>IF(ISERROR(IF(VLOOKUP(A23,'入力シート'!$A$6:'入力シート'!$F$560,5,0)=0,"",IF(ISERROR(VLOOKUP(A23,'入力シート'!$A$6:'入力シート'!$F$560,5,0)),"",VLOOKUP(A23,'入力シート'!$A$6:'入力シート'!$F$560,5,0)))),"",IF(VLOOKUP(A23,'入力シート'!$A$6:'入力シート'!$F$560,5,0)=0,"",IF(ISERROR(VLOOKUP(A23,'入力シート'!$A$6:'入力シート'!$F$560,5,0)),"",VLOOKUP(A23,'入力シート'!$A$6:'入力シート'!$F$560,5,0))))</f>
      </c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6">
        <f>IF(ISERROR(IF(VLOOKUP(A23,'入力シート'!$A$6:'入力シート'!$F$560,6,0)=0,"",IF(ISERROR(VLOOKUP(A23,'入力シート'!$A$6:'入力シート'!$F$560,6,0)),"",VLOOKUP(A23,'入力シート'!$A$6:'入力シート'!$F$560,6,0)))),"",IF(VLOOKUP(A23,'入力シート'!$A$6:'入力シート'!$F$560,6,0)=0,"",IF(ISERROR(VLOOKUP(A23,'入力シート'!$A$6:'入力シート'!$F$560,6,0)),"",VLOOKUP(A23,'入力シート'!$A$6:'入力シート'!$F$560,6,0))))</f>
      </c>
      <c r="AG23" s="166"/>
      <c r="AH23" s="166"/>
      <c r="AI23" s="166"/>
      <c r="AJ23" s="166"/>
      <c r="AK23" s="166"/>
    </row>
    <row r="24" spans="1:37" ht="32.25" customHeight="1" thickBot="1">
      <c r="A24" s="71">
        <v>7</v>
      </c>
      <c r="B24" s="166">
        <f>IF(ISERROR(IF(VLOOKUP(A24,'入力シート'!$A$6:'入力シート'!$F$560,2,0)=0,"",IF(ISERROR(VLOOKUP(A24,'入力シート'!$A$6:'入力シート'!$F$560,2,0)),"",VLOOKUP(A24,'入力シート'!$A$6:'入力シート'!$F$560,2,0)))),"",IF(VLOOKUP(A24,'入力シート'!$A$6:'入力シート'!$F$560,2,0)=0,"",IF(ISERROR(VLOOKUP(A24,'入力シート'!$A$6:'入力シート'!$F$560,2,0)),"",VLOOKUP(A24,'入力シート'!$A$6:'入力シート'!$F$560,2,0))))</f>
      </c>
      <c r="C24" s="166"/>
      <c r="D24" s="166"/>
      <c r="E24" s="166"/>
      <c r="F24" s="166"/>
      <c r="G24" s="166"/>
      <c r="H24" s="166"/>
      <c r="I24" s="169">
        <f>IF(ISERROR(IF(VLOOKUP(A24,'入力シート'!$A$6:'入力シート'!$F$560,3,0)=0,"",IF(ISERROR(VLOOKUP(A24,'入力シート'!$A$6:'入力シート'!$F$560,3,0)),"",VLOOKUP(A24,'入力シート'!$A$6:'入力シート'!$F$560,3,0)))),"",IF(VLOOKUP(A24,'入力シート'!$A$6:'入力シート'!$F$560,3,0)=0,"",IF(ISERROR(VLOOKUP(A24,'入力シート'!$A$6:'入力シート'!$F$560,3,0)),"",VLOOKUP(A24,'入力シート'!$A$6:'入力シート'!$F$560,3,0))))</f>
      </c>
      <c r="J24" s="169"/>
      <c r="K24" s="169"/>
      <c r="L24" s="169"/>
      <c r="M24" s="169"/>
      <c r="N24" s="169"/>
      <c r="O24" s="168">
        <f>IF(I24="","",DATEDIF(I24,'入力シート'!$B$3,"Y"))</f>
      </c>
      <c r="P24" s="168"/>
      <c r="Q24" s="166">
        <f>IF(ISERROR(IF(VLOOKUP(A24,'入力シート'!$A$6:'入力シート'!$F$560,4,0)=0,"",IF(ISERROR(VLOOKUP(A24,'入力シート'!$A$6:'入力シート'!$F$560,4,0)),"",VLOOKUP(A24,'入力シート'!$A$6:'入力シート'!$F$560,4,0)))),"",IF(VLOOKUP(A24,'入力シート'!$A$6:'入力シート'!$F$560,4,0)=0,"",IF(ISERROR(VLOOKUP(A24,'入力シート'!$A$6:'入力シート'!$F$560,4,0)),"",VLOOKUP(A24,'入力シート'!$A$6:'入力シート'!$F$560,4,0))))</f>
      </c>
      <c r="R24" s="166"/>
      <c r="S24" s="166"/>
      <c r="T24" s="167">
        <f>IF(ISERROR(IF(VLOOKUP(A24,'入力シート'!$A$6:'入力シート'!$F$560,5,0)=0,"",IF(ISERROR(VLOOKUP(A24,'入力シート'!$A$6:'入力シート'!$F$560,5,0)),"",VLOOKUP(A24,'入力シート'!$A$6:'入力シート'!$F$560,5,0)))),"",IF(VLOOKUP(A24,'入力シート'!$A$6:'入力シート'!$F$560,5,0)=0,"",IF(ISERROR(VLOOKUP(A24,'入力シート'!$A$6:'入力シート'!$F$560,5,0)),"",VLOOKUP(A24,'入力シート'!$A$6:'入力シート'!$F$560,5,0))))</f>
      </c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6">
        <f>IF(ISERROR(IF(VLOOKUP(A24,'入力シート'!$A$6:'入力シート'!$F$560,6,0)=0,"",IF(ISERROR(VLOOKUP(A24,'入力シート'!$A$6:'入力シート'!$F$560,6,0)),"",VLOOKUP(A24,'入力シート'!$A$6:'入力シート'!$F$560,6,0)))),"",IF(VLOOKUP(A24,'入力シート'!$A$6:'入力シート'!$F$560,6,0)=0,"",IF(ISERROR(VLOOKUP(A24,'入力シート'!$A$6:'入力シート'!$F$560,6,0)),"",VLOOKUP(A24,'入力シート'!$A$6:'入力シート'!$F$560,6,0))))</f>
      </c>
      <c r="AG24" s="166"/>
      <c r="AH24" s="166"/>
      <c r="AI24" s="166"/>
      <c r="AJ24" s="166"/>
      <c r="AK24" s="166"/>
    </row>
    <row r="25" spans="1:37" ht="32.25" customHeight="1" thickBot="1">
      <c r="A25" s="71">
        <v>8</v>
      </c>
      <c r="B25" s="166">
        <f>IF(ISERROR(IF(VLOOKUP(A25,'入力シート'!$A$6:'入力シート'!$F$560,2,0)=0,"",IF(ISERROR(VLOOKUP(A25,'入力シート'!$A$6:'入力シート'!$F$560,2,0)),"",VLOOKUP(A25,'入力シート'!$A$6:'入力シート'!$F$560,2,0)))),"",IF(VLOOKUP(A25,'入力シート'!$A$6:'入力シート'!$F$560,2,0)=0,"",IF(ISERROR(VLOOKUP(A25,'入力シート'!$A$6:'入力シート'!$F$560,2,0)),"",VLOOKUP(A25,'入力シート'!$A$6:'入力シート'!$F$560,2,0))))</f>
      </c>
      <c r="C25" s="166"/>
      <c r="D25" s="166"/>
      <c r="E25" s="166"/>
      <c r="F25" s="166"/>
      <c r="G25" s="166"/>
      <c r="H25" s="166"/>
      <c r="I25" s="169">
        <f>IF(ISERROR(IF(VLOOKUP(A25,'入力シート'!$A$6:'入力シート'!$F$560,3,0)=0,"",IF(ISERROR(VLOOKUP(A25,'入力シート'!$A$6:'入力シート'!$F$560,3,0)),"",VLOOKUP(A25,'入力シート'!$A$6:'入力シート'!$F$560,3,0)))),"",IF(VLOOKUP(A25,'入力シート'!$A$6:'入力シート'!$F$560,3,0)=0,"",IF(ISERROR(VLOOKUP(A25,'入力シート'!$A$6:'入力シート'!$F$560,3,0)),"",VLOOKUP(A25,'入力シート'!$A$6:'入力シート'!$F$560,3,0))))</f>
      </c>
      <c r="J25" s="169"/>
      <c r="K25" s="169"/>
      <c r="L25" s="169"/>
      <c r="M25" s="169"/>
      <c r="N25" s="169"/>
      <c r="O25" s="168">
        <f>IF(I25="","",DATEDIF(I25,'入力シート'!$B$3,"Y"))</f>
      </c>
      <c r="P25" s="168"/>
      <c r="Q25" s="166">
        <f>IF(ISERROR(IF(VLOOKUP(A25,'入力シート'!$A$6:'入力シート'!$F$560,4,0)=0,"",IF(ISERROR(VLOOKUP(A25,'入力シート'!$A$6:'入力シート'!$F$560,4,0)),"",VLOOKUP(A25,'入力シート'!$A$6:'入力シート'!$F$560,4,0)))),"",IF(VLOOKUP(A25,'入力シート'!$A$6:'入力シート'!$F$560,4,0)=0,"",IF(ISERROR(VLOOKUP(A25,'入力シート'!$A$6:'入力シート'!$F$560,4,0)),"",VLOOKUP(A25,'入力シート'!$A$6:'入力シート'!$F$560,4,0))))</f>
      </c>
      <c r="R25" s="166"/>
      <c r="S25" s="166"/>
      <c r="T25" s="167">
        <f>IF(ISERROR(IF(VLOOKUP(A25,'入力シート'!$A$6:'入力シート'!$F$560,5,0)=0,"",IF(ISERROR(VLOOKUP(A25,'入力シート'!$A$6:'入力シート'!$F$560,5,0)),"",VLOOKUP(A25,'入力シート'!$A$6:'入力シート'!$F$560,5,0)))),"",IF(VLOOKUP(A25,'入力シート'!$A$6:'入力シート'!$F$560,5,0)=0,"",IF(ISERROR(VLOOKUP(A25,'入力シート'!$A$6:'入力シート'!$F$560,5,0)),"",VLOOKUP(A25,'入力シート'!$A$6:'入力シート'!$F$560,5,0))))</f>
      </c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6">
        <f>IF(ISERROR(IF(VLOOKUP(A25,'入力シート'!$A$6:'入力シート'!$F$560,6,0)=0,"",IF(ISERROR(VLOOKUP(A25,'入力シート'!$A$6:'入力シート'!$F$560,6,0)),"",VLOOKUP(A25,'入力シート'!$A$6:'入力シート'!$F$560,6,0)))),"",IF(VLOOKUP(A25,'入力シート'!$A$6:'入力シート'!$F$560,6,0)=0,"",IF(ISERROR(VLOOKUP(A25,'入力シート'!$A$6:'入力シート'!$F$560,6,0)),"",VLOOKUP(A25,'入力シート'!$A$6:'入力シート'!$F$560,6,0))))</f>
      </c>
      <c r="AG25" s="166"/>
      <c r="AH25" s="166"/>
      <c r="AI25" s="166"/>
      <c r="AJ25" s="166"/>
      <c r="AK25" s="166"/>
    </row>
    <row r="26" spans="1:37" ht="32.25" customHeight="1" thickBot="1">
      <c r="A26" s="71">
        <v>9</v>
      </c>
      <c r="B26" s="166">
        <f>IF(ISERROR(IF(VLOOKUP(A26,'入力シート'!$A$6:'入力シート'!$F$560,2,0)=0,"",IF(ISERROR(VLOOKUP(A26,'入力シート'!$A$6:'入力シート'!$F$560,2,0)),"",VLOOKUP(A26,'入力シート'!$A$6:'入力シート'!$F$560,2,0)))),"",IF(VLOOKUP(A26,'入力シート'!$A$6:'入力シート'!$F$560,2,0)=0,"",IF(ISERROR(VLOOKUP(A26,'入力シート'!$A$6:'入力シート'!$F$560,2,0)),"",VLOOKUP(A26,'入力シート'!$A$6:'入力シート'!$F$560,2,0))))</f>
      </c>
      <c r="C26" s="166"/>
      <c r="D26" s="166"/>
      <c r="E26" s="166"/>
      <c r="F26" s="166"/>
      <c r="G26" s="166"/>
      <c r="H26" s="166"/>
      <c r="I26" s="169">
        <f>IF(ISERROR(IF(VLOOKUP(A26,'入力シート'!$A$6:'入力シート'!$F$560,3,0)=0,"",IF(ISERROR(VLOOKUP(A26,'入力シート'!$A$6:'入力シート'!$F$560,3,0)),"",VLOOKUP(A26,'入力シート'!$A$6:'入力シート'!$F$560,3,0)))),"",IF(VLOOKUP(A26,'入力シート'!$A$6:'入力シート'!$F$560,3,0)=0,"",IF(ISERROR(VLOOKUP(A26,'入力シート'!$A$6:'入力シート'!$F$560,3,0)),"",VLOOKUP(A26,'入力シート'!$A$6:'入力シート'!$F$560,3,0))))</f>
      </c>
      <c r="J26" s="169"/>
      <c r="K26" s="169"/>
      <c r="L26" s="169"/>
      <c r="M26" s="169"/>
      <c r="N26" s="169"/>
      <c r="O26" s="168">
        <f>IF(I26="","",DATEDIF(I26,'入力シート'!$B$3,"Y"))</f>
      </c>
      <c r="P26" s="168"/>
      <c r="Q26" s="166">
        <f>IF(ISERROR(IF(VLOOKUP(A26,'入力シート'!$A$6:'入力シート'!$F$560,4,0)=0,"",IF(ISERROR(VLOOKUP(A26,'入力シート'!$A$6:'入力シート'!$F$560,4,0)),"",VLOOKUP(A26,'入力シート'!$A$6:'入力シート'!$F$560,4,0)))),"",IF(VLOOKUP(A26,'入力シート'!$A$6:'入力シート'!$F$560,4,0)=0,"",IF(ISERROR(VLOOKUP(A26,'入力シート'!$A$6:'入力シート'!$F$560,4,0)),"",VLOOKUP(A26,'入力シート'!$A$6:'入力シート'!$F$560,4,0))))</f>
      </c>
      <c r="R26" s="166"/>
      <c r="S26" s="166"/>
      <c r="T26" s="167">
        <f>IF(ISERROR(IF(VLOOKUP(A26,'入力シート'!$A$6:'入力シート'!$F$560,5,0)=0,"",IF(ISERROR(VLOOKUP(A26,'入力シート'!$A$6:'入力シート'!$F$560,5,0)),"",VLOOKUP(A26,'入力シート'!$A$6:'入力シート'!$F$560,5,0)))),"",IF(VLOOKUP(A26,'入力シート'!$A$6:'入力シート'!$F$560,5,0)=0,"",IF(ISERROR(VLOOKUP(A26,'入力シート'!$A$6:'入力シート'!$F$560,5,0)),"",VLOOKUP(A26,'入力シート'!$A$6:'入力シート'!$F$560,5,0))))</f>
      </c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6">
        <f>IF(ISERROR(IF(VLOOKUP(A26,'入力シート'!$A$6:'入力シート'!$F$560,6,0)=0,"",IF(ISERROR(VLOOKUP(A26,'入力シート'!$A$6:'入力シート'!$F$560,6,0)),"",VLOOKUP(A26,'入力シート'!$A$6:'入力シート'!$F$560,6,0)))),"",IF(VLOOKUP(A26,'入力シート'!$A$6:'入力シート'!$F$560,6,0)=0,"",IF(ISERROR(VLOOKUP(A26,'入力シート'!$A$6:'入力シート'!$F$560,6,0)),"",VLOOKUP(A26,'入力シート'!$A$6:'入力シート'!$F$560,6,0))))</f>
      </c>
      <c r="AG26" s="166"/>
      <c r="AH26" s="166"/>
      <c r="AI26" s="166"/>
      <c r="AJ26" s="166"/>
      <c r="AK26" s="166"/>
    </row>
    <row r="27" spans="1:37" ht="32.25" customHeight="1" thickBot="1">
      <c r="A27" s="71">
        <v>10</v>
      </c>
      <c r="B27" s="166">
        <f>IF(ISERROR(IF(VLOOKUP(A27,'入力シート'!$A$6:'入力シート'!$F$560,2,0)=0,"",IF(ISERROR(VLOOKUP(A27,'入力シート'!$A$6:'入力シート'!$F$560,2,0)),"",VLOOKUP(A27,'入力シート'!$A$6:'入力シート'!$F$560,2,0)))),"",IF(VLOOKUP(A27,'入力シート'!$A$6:'入力シート'!$F$560,2,0)=0,"",IF(ISERROR(VLOOKUP(A27,'入力シート'!$A$6:'入力シート'!$F$560,2,0)),"",VLOOKUP(A27,'入力シート'!$A$6:'入力シート'!$F$560,2,0))))</f>
      </c>
      <c r="C27" s="166"/>
      <c r="D27" s="166"/>
      <c r="E27" s="166"/>
      <c r="F27" s="166"/>
      <c r="G27" s="166"/>
      <c r="H27" s="166"/>
      <c r="I27" s="169">
        <f>IF(ISERROR(IF(VLOOKUP(A27,'入力シート'!$A$6:'入力シート'!$F$560,3,0)=0,"",IF(ISERROR(VLOOKUP(A27,'入力シート'!$A$6:'入力シート'!$F$560,3,0)),"",VLOOKUP(A27,'入力シート'!$A$6:'入力シート'!$F$560,3,0)))),"",IF(VLOOKUP(A27,'入力シート'!$A$6:'入力シート'!$F$560,3,0)=0,"",IF(ISERROR(VLOOKUP(A27,'入力シート'!$A$6:'入力シート'!$F$560,3,0)),"",VLOOKUP(A27,'入力シート'!$A$6:'入力シート'!$F$560,3,0))))</f>
      </c>
      <c r="J27" s="169"/>
      <c r="K27" s="169"/>
      <c r="L27" s="169"/>
      <c r="M27" s="169"/>
      <c r="N27" s="169"/>
      <c r="O27" s="168">
        <f>IF(I27="","",DATEDIF(I27,'入力シート'!$B$3,"Y"))</f>
      </c>
      <c r="P27" s="168"/>
      <c r="Q27" s="166">
        <f>IF(ISERROR(IF(VLOOKUP(A27,'入力シート'!$A$6:'入力シート'!$F$560,4,0)=0,"",IF(ISERROR(VLOOKUP(A27,'入力シート'!$A$6:'入力シート'!$F$560,4,0)),"",VLOOKUP(A27,'入力シート'!$A$6:'入力シート'!$F$560,4,0)))),"",IF(VLOOKUP(A27,'入力シート'!$A$6:'入力シート'!$F$560,4,0)=0,"",IF(ISERROR(VLOOKUP(A27,'入力シート'!$A$6:'入力シート'!$F$560,4,0)),"",VLOOKUP(A27,'入力シート'!$A$6:'入力シート'!$F$560,4,0))))</f>
      </c>
      <c r="R27" s="166"/>
      <c r="S27" s="166"/>
      <c r="T27" s="167">
        <f>IF(ISERROR(IF(VLOOKUP(A27,'入力シート'!$A$6:'入力シート'!$F$560,5,0)=0,"",IF(ISERROR(VLOOKUP(A27,'入力シート'!$A$6:'入力シート'!$F$560,5,0)),"",VLOOKUP(A27,'入力シート'!$A$6:'入力シート'!$F$560,5,0)))),"",IF(VLOOKUP(A27,'入力シート'!$A$6:'入力シート'!$F$560,5,0)=0,"",IF(ISERROR(VLOOKUP(A27,'入力シート'!$A$6:'入力シート'!$F$560,5,0)),"",VLOOKUP(A27,'入力シート'!$A$6:'入力シート'!$F$560,5,0))))</f>
      </c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6">
        <f>IF(ISERROR(IF(VLOOKUP(A27,'入力シート'!$A$6:'入力シート'!$F$560,6,0)=0,"",IF(ISERROR(VLOOKUP(A27,'入力シート'!$A$6:'入力シート'!$F$560,6,0)),"",VLOOKUP(A27,'入力シート'!$A$6:'入力シート'!$F$560,6,0)))),"",IF(VLOOKUP(A27,'入力シート'!$A$6:'入力シート'!$F$560,6,0)=0,"",IF(ISERROR(VLOOKUP(A27,'入力シート'!$A$6:'入力シート'!$F$560,6,0)),"",VLOOKUP(A27,'入力シート'!$A$6:'入力シート'!$F$560,6,0))))</f>
      </c>
      <c r="AG27" s="166"/>
      <c r="AH27" s="166"/>
      <c r="AI27" s="166"/>
      <c r="AJ27" s="166"/>
      <c r="AK27" s="166"/>
    </row>
    <row r="28" spans="1:37" ht="32.25" customHeight="1" thickBot="1">
      <c r="A28" s="71">
        <v>11</v>
      </c>
      <c r="B28" s="166">
        <f>IF(ISERROR(IF(VLOOKUP(A28,'入力シート'!$A$6:'入力シート'!$F$560,2,0)=0,"",IF(ISERROR(VLOOKUP(A28,'入力シート'!$A$6:'入力シート'!$F$560,2,0)),"",VLOOKUP(A28,'入力シート'!$A$6:'入力シート'!$F$560,2,0)))),"",IF(VLOOKUP(A28,'入力シート'!$A$6:'入力シート'!$F$560,2,0)=0,"",IF(ISERROR(VLOOKUP(A28,'入力シート'!$A$6:'入力シート'!$F$560,2,0)),"",VLOOKUP(A28,'入力シート'!$A$6:'入力シート'!$F$560,2,0))))</f>
      </c>
      <c r="C28" s="166"/>
      <c r="D28" s="166"/>
      <c r="E28" s="166"/>
      <c r="F28" s="166"/>
      <c r="G28" s="166"/>
      <c r="H28" s="166"/>
      <c r="I28" s="169">
        <f>IF(ISERROR(IF(VLOOKUP(A28,'入力シート'!$A$6:'入力シート'!$F$560,3,0)=0,"",IF(ISERROR(VLOOKUP(A28,'入力シート'!$A$6:'入力シート'!$F$560,3,0)),"",VLOOKUP(A28,'入力シート'!$A$6:'入力シート'!$F$560,3,0)))),"",IF(VLOOKUP(A28,'入力シート'!$A$6:'入力シート'!$F$560,3,0)=0,"",IF(ISERROR(VLOOKUP(A28,'入力シート'!$A$6:'入力シート'!$F$560,3,0)),"",VLOOKUP(A28,'入力シート'!$A$6:'入力シート'!$F$560,3,0))))</f>
      </c>
      <c r="J28" s="169"/>
      <c r="K28" s="169"/>
      <c r="L28" s="169"/>
      <c r="M28" s="169"/>
      <c r="N28" s="169"/>
      <c r="O28" s="168">
        <f>IF(I28="","",DATEDIF(I28,'入力シート'!$B$3,"Y"))</f>
      </c>
      <c r="P28" s="168"/>
      <c r="Q28" s="166">
        <f>IF(ISERROR(IF(VLOOKUP(A28,'入力シート'!$A$6:'入力シート'!$F$560,4,0)=0,"",IF(ISERROR(VLOOKUP(A28,'入力シート'!$A$6:'入力シート'!$F$560,4,0)),"",VLOOKUP(A28,'入力シート'!$A$6:'入力シート'!$F$560,4,0)))),"",IF(VLOOKUP(A28,'入力シート'!$A$6:'入力シート'!$F$560,4,0)=0,"",IF(ISERROR(VLOOKUP(A28,'入力シート'!$A$6:'入力シート'!$F$560,4,0)),"",VLOOKUP(A28,'入力シート'!$A$6:'入力シート'!$F$560,4,0))))</f>
      </c>
      <c r="R28" s="166"/>
      <c r="S28" s="166"/>
      <c r="T28" s="167">
        <f>IF(ISERROR(IF(VLOOKUP(A28,'入力シート'!$A$6:'入力シート'!$F$560,5,0)=0,"",IF(ISERROR(VLOOKUP(A28,'入力シート'!$A$6:'入力シート'!$F$560,5,0)),"",VLOOKUP(A28,'入力シート'!$A$6:'入力シート'!$F$560,5,0)))),"",IF(VLOOKUP(A28,'入力シート'!$A$6:'入力シート'!$F$560,5,0)=0,"",IF(ISERROR(VLOOKUP(A28,'入力シート'!$A$6:'入力シート'!$F$560,5,0)),"",VLOOKUP(A28,'入力シート'!$A$6:'入力シート'!$F$560,5,0))))</f>
      </c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6">
        <f>IF(ISERROR(IF(VLOOKUP(A28,'入力シート'!$A$6:'入力シート'!$F$560,6,0)=0,"",IF(ISERROR(VLOOKUP(A28,'入力シート'!$A$6:'入力シート'!$F$560,6,0)),"",VLOOKUP(A28,'入力シート'!$A$6:'入力シート'!$F$560,6,0)))),"",IF(VLOOKUP(A28,'入力シート'!$A$6:'入力シート'!$F$560,6,0)=0,"",IF(ISERROR(VLOOKUP(A28,'入力シート'!$A$6:'入力シート'!$F$560,6,0)),"",VLOOKUP(A28,'入力シート'!$A$6:'入力シート'!$F$560,6,0))))</f>
      </c>
      <c r="AG28" s="166"/>
      <c r="AH28" s="166"/>
      <c r="AI28" s="166"/>
      <c r="AJ28" s="166"/>
      <c r="AK28" s="166"/>
    </row>
    <row r="29" spans="1:37" ht="32.25" customHeight="1" thickBot="1">
      <c r="A29" s="71">
        <v>12</v>
      </c>
      <c r="B29" s="166">
        <f>IF(ISERROR(IF(VLOOKUP(A29,'入力シート'!$A$6:'入力シート'!$F$560,2,0)=0,"",IF(ISERROR(VLOOKUP(A29,'入力シート'!$A$6:'入力シート'!$F$560,2,0)),"",VLOOKUP(A29,'入力シート'!$A$6:'入力シート'!$F$560,2,0)))),"",IF(VLOOKUP(A29,'入力シート'!$A$6:'入力シート'!$F$560,2,0)=0,"",IF(ISERROR(VLOOKUP(A29,'入力シート'!$A$6:'入力シート'!$F$560,2,0)),"",VLOOKUP(A29,'入力シート'!$A$6:'入力シート'!$F$560,2,0))))</f>
      </c>
      <c r="C29" s="166"/>
      <c r="D29" s="166"/>
      <c r="E29" s="166"/>
      <c r="F29" s="166"/>
      <c r="G29" s="166"/>
      <c r="H29" s="166"/>
      <c r="I29" s="169">
        <f>IF(ISERROR(IF(VLOOKUP(A29,'入力シート'!$A$6:'入力シート'!$F$560,3,0)=0,"",IF(ISERROR(VLOOKUP(A29,'入力シート'!$A$6:'入力シート'!$F$560,3,0)),"",VLOOKUP(A29,'入力シート'!$A$6:'入力シート'!$F$560,3,0)))),"",IF(VLOOKUP(A29,'入力シート'!$A$6:'入力シート'!$F$560,3,0)=0,"",IF(ISERROR(VLOOKUP(A29,'入力シート'!$A$6:'入力シート'!$F$560,3,0)),"",VLOOKUP(A29,'入力シート'!$A$6:'入力シート'!$F$560,3,0))))</f>
      </c>
      <c r="J29" s="169"/>
      <c r="K29" s="169"/>
      <c r="L29" s="169"/>
      <c r="M29" s="169"/>
      <c r="N29" s="169"/>
      <c r="O29" s="168">
        <f>IF(I29="","",DATEDIF(I29,'入力シート'!$B$3,"Y"))</f>
      </c>
      <c r="P29" s="168"/>
      <c r="Q29" s="166">
        <f>IF(ISERROR(IF(VLOOKUP(A29,'入力シート'!$A$6:'入力シート'!$F$560,4,0)=0,"",IF(ISERROR(VLOOKUP(A29,'入力シート'!$A$6:'入力シート'!$F$560,4,0)),"",VLOOKUP(A29,'入力シート'!$A$6:'入力シート'!$F$560,4,0)))),"",IF(VLOOKUP(A29,'入力シート'!$A$6:'入力シート'!$F$560,4,0)=0,"",IF(ISERROR(VLOOKUP(A29,'入力シート'!$A$6:'入力シート'!$F$560,4,0)),"",VLOOKUP(A29,'入力シート'!$A$6:'入力シート'!$F$560,4,0))))</f>
      </c>
      <c r="R29" s="166"/>
      <c r="S29" s="166"/>
      <c r="T29" s="167">
        <f>IF(ISERROR(IF(VLOOKUP(A29,'入力シート'!$A$6:'入力シート'!$F$560,5,0)=0,"",IF(ISERROR(VLOOKUP(A29,'入力シート'!$A$6:'入力シート'!$F$560,5,0)),"",VLOOKUP(A29,'入力シート'!$A$6:'入力シート'!$F$560,5,0)))),"",IF(VLOOKUP(A29,'入力シート'!$A$6:'入力シート'!$F$560,5,0)=0,"",IF(ISERROR(VLOOKUP(A29,'入力シート'!$A$6:'入力シート'!$F$560,5,0)),"",VLOOKUP(A29,'入力シート'!$A$6:'入力シート'!$F$560,5,0))))</f>
      </c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6">
        <f>IF(ISERROR(IF(VLOOKUP(A29,'入力シート'!$A$6:'入力シート'!$F$560,6,0)=0,"",IF(ISERROR(VLOOKUP(A29,'入力シート'!$A$6:'入力シート'!$F$560,6,0)),"",VLOOKUP(A29,'入力シート'!$A$6:'入力シート'!$F$560,6,0)))),"",IF(VLOOKUP(A29,'入力シート'!$A$6:'入力シート'!$F$560,6,0)=0,"",IF(ISERROR(VLOOKUP(A29,'入力シート'!$A$6:'入力シート'!$F$560,6,0)),"",VLOOKUP(A29,'入力シート'!$A$6:'入力シート'!$F$560,6,0))))</f>
      </c>
      <c r="AG29" s="166"/>
      <c r="AH29" s="166"/>
      <c r="AI29" s="166"/>
      <c r="AJ29" s="166"/>
      <c r="AK29" s="166"/>
    </row>
    <row r="30" spans="1:37" ht="32.25" customHeight="1" thickBot="1">
      <c r="A30" s="71">
        <v>13</v>
      </c>
      <c r="B30" s="166">
        <f>IF(ISERROR(IF(VLOOKUP(A30,'入力シート'!$A$6:'入力シート'!$F$560,2,0)=0,"",IF(ISERROR(VLOOKUP(A30,'入力シート'!$A$6:'入力シート'!$F$560,2,0)),"",VLOOKUP(A30,'入力シート'!$A$6:'入力シート'!$F$560,2,0)))),"",IF(VLOOKUP(A30,'入力シート'!$A$6:'入力シート'!$F$560,2,0)=0,"",IF(ISERROR(VLOOKUP(A30,'入力シート'!$A$6:'入力シート'!$F$560,2,0)),"",VLOOKUP(A30,'入力シート'!$A$6:'入力シート'!$F$560,2,0))))</f>
      </c>
      <c r="C30" s="166"/>
      <c r="D30" s="166"/>
      <c r="E30" s="166"/>
      <c r="F30" s="166"/>
      <c r="G30" s="166"/>
      <c r="H30" s="166"/>
      <c r="I30" s="169">
        <f>IF(ISERROR(IF(VLOOKUP(A30,'入力シート'!$A$6:'入力シート'!$F$560,3,0)=0,"",IF(ISERROR(VLOOKUP(A30,'入力シート'!$A$6:'入力シート'!$F$560,3,0)),"",VLOOKUP(A30,'入力シート'!$A$6:'入力シート'!$F$560,3,0)))),"",IF(VLOOKUP(A30,'入力シート'!$A$6:'入力シート'!$F$560,3,0)=0,"",IF(ISERROR(VLOOKUP(A30,'入力シート'!$A$6:'入力シート'!$F$560,3,0)),"",VLOOKUP(A30,'入力シート'!$A$6:'入力シート'!$F$560,3,0))))</f>
      </c>
      <c r="J30" s="169"/>
      <c r="K30" s="169"/>
      <c r="L30" s="169"/>
      <c r="M30" s="169"/>
      <c r="N30" s="169"/>
      <c r="O30" s="168">
        <f>IF(I30="","",DATEDIF(I30,'入力シート'!$B$3,"Y"))</f>
      </c>
      <c r="P30" s="168"/>
      <c r="Q30" s="166">
        <f>IF(ISERROR(IF(VLOOKUP(A30,'入力シート'!$A$6:'入力シート'!$F$560,4,0)=0,"",IF(ISERROR(VLOOKUP(A30,'入力シート'!$A$6:'入力シート'!$F$560,4,0)),"",VLOOKUP(A30,'入力シート'!$A$6:'入力シート'!$F$560,4,0)))),"",IF(VLOOKUP(A30,'入力シート'!$A$6:'入力シート'!$F$560,4,0)=0,"",IF(ISERROR(VLOOKUP(A30,'入力シート'!$A$6:'入力シート'!$F$560,4,0)),"",VLOOKUP(A30,'入力シート'!$A$6:'入力シート'!$F$560,4,0))))</f>
      </c>
      <c r="R30" s="166"/>
      <c r="S30" s="166"/>
      <c r="T30" s="167">
        <f>IF(ISERROR(IF(VLOOKUP(A30,'入力シート'!$A$6:'入力シート'!$F$560,5,0)=0,"",IF(ISERROR(VLOOKUP(A30,'入力シート'!$A$6:'入力シート'!$F$560,5,0)),"",VLOOKUP(A30,'入力シート'!$A$6:'入力シート'!$F$560,5,0)))),"",IF(VLOOKUP(A30,'入力シート'!$A$6:'入力シート'!$F$560,5,0)=0,"",IF(ISERROR(VLOOKUP(A30,'入力シート'!$A$6:'入力シート'!$F$560,5,0)),"",VLOOKUP(A30,'入力シート'!$A$6:'入力シート'!$F$560,5,0))))</f>
      </c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6">
        <f>IF(ISERROR(IF(VLOOKUP(A30,'入力シート'!$A$6:'入力シート'!$F$560,6,0)=0,"",IF(ISERROR(VLOOKUP(A30,'入力シート'!$A$6:'入力シート'!$F$560,6,0)),"",VLOOKUP(A30,'入力シート'!$A$6:'入力シート'!$F$560,6,0)))),"",IF(VLOOKUP(A30,'入力シート'!$A$6:'入力シート'!$F$560,6,0)=0,"",IF(ISERROR(VLOOKUP(A30,'入力シート'!$A$6:'入力シート'!$F$560,6,0)),"",VLOOKUP(A30,'入力シート'!$A$6:'入力シート'!$F$560,6,0))))</f>
      </c>
      <c r="AG30" s="166"/>
      <c r="AH30" s="166"/>
      <c r="AI30" s="166"/>
      <c r="AJ30" s="166"/>
      <c r="AK30" s="166"/>
    </row>
    <row r="31" spans="1:37" ht="32.25" customHeight="1" thickBot="1">
      <c r="A31" s="71">
        <v>14</v>
      </c>
      <c r="B31" s="166">
        <f>IF(ISERROR(IF(VLOOKUP(A31,'入力シート'!$A$6:'入力シート'!$F$560,2,0)=0,"",IF(ISERROR(VLOOKUP(A31,'入力シート'!$A$6:'入力シート'!$F$560,2,0)),"",VLOOKUP(A31,'入力シート'!$A$6:'入力シート'!$F$560,2,0)))),"",IF(VLOOKUP(A31,'入力シート'!$A$6:'入力シート'!$F$560,2,0)=0,"",IF(ISERROR(VLOOKUP(A31,'入力シート'!$A$6:'入力シート'!$F$560,2,0)),"",VLOOKUP(A31,'入力シート'!$A$6:'入力シート'!$F$560,2,0))))</f>
      </c>
      <c r="C31" s="166"/>
      <c r="D31" s="166"/>
      <c r="E31" s="166"/>
      <c r="F31" s="166"/>
      <c r="G31" s="166"/>
      <c r="H31" s="166"/>
      <c r="I31" s="169">
        <f>IF(ISERROR(IF(VLOOKUP(A31,'入力シート'!$A$6:'入力シート'!$F$560,3,0)=0,"",IF(ISERROR(VLOOKUP(A31,'入力シート'!$A$6:'入力シート'!$F$560,3,0)),"",VLOOKUP(A31,'入力シート'!$A$6:'入力シート'!$F$560,3,0)))),"",IF(VLOOKUP(A31,'入力シート'!$A$6:'入力シート'!$F$560,3,0)=0,"",IF(ISERROR(VLOOKUP(A31,'入力シート'!$A$6:'入力シート'!$F$560,3,0)),"",VLOOKUP(A31,'入力シート'!$A$6:'入力シート'!$F$560,3,0))))</f>
      </c>
      <c r="J31" s="169"/>
      <c r="K31" s="169"/>
      <c r="L31" s="169"/>
      <c r="M31" s="169"/>
      <c r="N31" s="169"/>
      <c r="O31" s="168">
        <f>IF(I31="","",DATEDIF(I31,'入力シート'!$B$3,"Y"))</f>
      </c>
      <c r="P31" s="168"/>
      <c r="Q31" s="166">
        <f>IF(ISERROR(IF(VLOOKUP(A31,'入力シート'!$A$6:'入力シート'!$F$560,4,0)=0,"",IF(ISERROR(VLOOKUP(A31,'入力シート'!$A$6:'入力シート'!$F$560,4,0)),"",VLOOKUP(A31,'入力シート'!$A$6:'入力シート'!$F$560,4,0)))),"",IF(VLOOKUP(A31,'入力シート'!$A$6:'入力シート'!$F$560,4,0)=0,"",IF(ISERROR(VLOOKUP(A31,'入力シート'!$A$6:'入力シート'!$F$560,4,0)),"",VLOOKUP(A31,'入力シート'!$A$6:'入力シート'!$F$560,4,0))))</f>
      </c>
      <c r="R31" s="166"/>
      <c r="S31" s="166"/>
      <c r="T31" s="167">
        <f>IF(ISERROR(IF(VLOOKUP(A31,'入力シート'!$A$6:'入力シート'!$F$560,5,0)=0,"",IF(ISERROR(VLOOKUP(A31,'入力シート'!$A$6:'入力シート'!$F$560,5,0)),"",VLOOKUP(A31,'入力シート'!$A$6:'入力シート'!$F$560,5,0)))),"",IF(VLOOKUP(A31,'入力シート'!$A$6:'入力シート'!$F$560,5,0)=0,"",IF(ISERROR(VLOOKUP(A31,'入力シート'!$A$6:'入力シート'!$F$560,5,0)),"",VLOOKUP(A31,'入力シート'!$A$6:'入力シート'!$F$560,5,0))))</f>
      </c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6">
        <f>IF(ISERROR(IF(VLOOKUP(A31,'入力シート'!$A$6:'入力シート'!$F$560,6,0)=0,"",IF(ISERROR(VLOOKUP(A31,'入力シート'!$A$6:'入力シート'!$F$560,6,0)),"",VLOOKUP(A31,'入力シート'!$A$6:'入力シート'!$F$560,6,0)))),"",IF(VLOOKUP(A31,'入力シート'!$A$6:'入力シート'!$F$560,6,0)=0,"",IF(ISERROR(VLOOKUP(A31,'入力シート'!$A$6:'入力シート'!$F$560,6,0)),"",VLOOKUP(A31,'入力シート'!$A$6:'入力シート'!$F$560,6,0))))</f>
      </c>
      <c r="AG31" s="166"/>
      <c r="AH31" s="166"/>
      <c r="AI31" s="166"/>
      <c r="AJ31" s="166"/>
      <c r="AK31" s="166"/>
    </row>
    <row r="32" spans="1:37" ht="32.25" customHeight="1" thickBot="1">
      <c r="A32" s="71">
        <v>15</v>
      </c>
      <c r="B32" s="166">
        <f>IF(ISERROR(IF(VLOOKUP(A32,'入力シート'!$A$6:'入力シート'!$F$560,2,0)=0,"",IF(ISERROR(VLOOKUP(A32,'入力シート'!$A$6:'入力シート'!$F$560,2,0)),"",VLOOKUP(A32,'入力シート'!$A$6:'入力シート'!$F$560,2,0)))),"",IF(VLOOKUP(A32,'入力シート'!$A$6:'入力シート'!$F$560,2,0)=0,"",IF(ISERROR(VLOOKUP(A32,'入力シート'!$A$6:'入力シート'!$F$560,2,0)),"",VLOOKUP(A32,'入力シート'!$A$6:'入力シート'!$F$560,2,0))))</f>
      </c>
      <c r="C32" s="166"/>
      <c r="D32" s="166"/>
      <c r="E32" s="166"/>
      <c r="F32" s="166"/>
      <c r="G32" s="166"/>
      <c r="H32" s="166"/>
      <c r="I32" s="169">
        <f>IF(ISERROR(IF(VLOOKUP(A32,'入力シート'!$A$6:'入力シート'!$F$560,3,0)=0,"",IF(ISERROR(VLOOKUP(A32,'入力シート'!$A$6:'入力シート'!$F$560,3,0)),"",VLOOKUP(A32,'入力シート'!$A$6:'入力シート'!$F$560,3,0)))),"",IF(VLOOKUP(A32,'入力シート'!$A$6:'入力シート'!$F$560,3,0)=0,"",IF(ISERROR(VLOOKUP(A32,'入力シート'!$A$6:'入力シート'!$F$560,3,0)),"",VLOOKUP(A32,'入力シート'!$A$6:'入力シート'!$F$560,3,0))))</f>
      </c>
      <c r="J32" s="169"/>
      <c r="K32" s="169"/>
      <c r="L32" s="169"/>
      <c r="M32" s="169"/>
      <c r="N32" s="169"/>
      <c r="O32" s="168">
        <f>IF(I32="","",DATEDIF(I32,'入力シート'!$B$3,"Y"))</f>
      </c>
      <c r="P32" s="168"/>
      <c r="Q32" s="166">
        <f>IF(ISERROR(IF(VLOOKUP(A32,'入力シート'!$A$6:'入力シート'!$F$560,4,0)=0,"",IF(ISERROR(VLOOKUP(A32,'入力シート'!$A$6:'入力シート'!$F$560,4,0)),"",VLOOKUP(A32,'入力シート'!$A$6:'入力シート'!$F$560,4,0)))),"",IF(VLOOKUP(A32,'入力シート'!$A$6:'入力シート'!$F$560,4,0)=0,"",IF(ISERROR(VLOOKUP(A32,'入力シート'!$A$6:'入力シート'!$F$560,4,0)),"",VLOOKUP(A32,'入力シート'!$A$6:'入力シート'!$F$560,4,0))))</f>
      </c>
      <c r="R32" s="166"/>
      <c r="S32" s="166"/>
      <c r="T32" s="167">
        <f>IF(ISERROR(IF(VLOOKUP(A32,'入力シート'!$A$6:'入力シート'!$F$560,5,0)=0,"",IF(ISERROR(VLOOKUP(A32,'入力シート'!$A$6:'入力シート'!$F$560,5,0)),"",VLOOKUP(A32,'入力シート'!$A$6:'入力シート'!$F$560,5,0)))),"",IF(VLOOKUP(A32,'入力シート'!$A$6:'入力シート'!$F$560,5,0)=0,"",IF(ISERROR(VLOOKUP(A32,'入力シート'!$A$6:'入力シート'!$F$560,5,0)),"",VLOOKUP(A32,'入力シート'!$A$6:'入力シート'!$F$560,5,0))))</f>
      </c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6">
        <f>IF(ISERROR(IF(VLOOKUP(A32,'入力シート'!$A$6:'入力シート'!$F$560,6,0)=0,"",IF(ISERROR(VLOOKUP(A32,'入力シート'!$A$6:'入力シート'!$F$560,6,0)),"",VLOOKUP(A32,'入力シート'!$A$6:'入力シート'!$F$560,6,0)))),"",IF(VLOOKUP(A32,'入力シート'!$A$6:'入力シート'!$F$560,6,0)=0,"",IF(ISERROR(VLOOKUP(A32,'入力シート'!$A$6:'入力シート'!$F$560,6,0)),"",VLOOKUP(A32,'入力シート'!$A$6:'入力シート'!$F$560,6,0))))</f>
      </c>
      <c r="AG32" s="166"/>
      <c r="AH32" s="166"/>
      <c r="AI32" s="166"/>
      <c r="AJ32" s="166"/>
      <c r="AK32" s="166"/>
    </row>
    <row r="33" spans="1:37" ht="15" customHeight="1">
      <c r="A33" s="190" t="s">
        <v>72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1"/>
      <c r="AF33" s="175" t="s">
        <v>27</v>
      </c>
      <c r="AG33" s="177">
        <v>1</v>
      </c>
      <c r="AH33" s="177"/>
      <c r="AI33" s="177" t="s">
        <v>28</v>
      </c>
      <c r="AJ33" s="170">
        <f>'削除しないで下さい'!P11</f>
        <v>1</v>
      </c>
      <c r="AK33" s="171"/>
    </row>
    <row r="34" spans="1:37" ht="15" customHeight="1" thickBot="1">
      <c r="A34" s="190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1"/>
      <c r="AF34" s="176"/>
      <c r="AG34" s="178"/>
      <c r="AH34" s="178"/>
      <c r="AI34" s="178"/>
      <c r="AJ34" s="172"/>
      <c r="AK34" s="173"/>
    </row>
  </sheetData>
  <sheetProtection/>
  <mergeCells count="156">
    <mergeCell ref="AI2:AK2"/>
    <mergeCell ref="AI7:AJ7"/>
    <mergeCell ref="Y7:AH7"/>
    <mergeCell ref="I30:N30"/>
    <mergeCell ref="O30:P30"/>
    <mergeCell ref="B32:H32"/>
    <mergeCell ref="B28:H28"/>
    <mergeCell ref="I28:N28"/>
    <mergeCell ref="O28:P28"/>
    <mergeCell ref="Q28:S28"/>
    <mergeCell ref="A33:AE34"/>
    <mergeCell ref="I32:N32"/>
    <mergeCell ref="O32:P32"/>
    <mergeCell ref="B31:H31"/>
    <mergeCell ref="I31:N31"/>
    <mergeCell ref="O31:P31"/>
    <mergeCell ref="Q32:S32"/>
    <mergeCell ref="B27:H27"/>
    <mergeCell ref="I27:N27"/>
    <mergeCell ref="T18:AE18"/>
    <mergeCell ref="AF18:AK18"/>
    <mergeCell ref="T19:AE19"/>
    <mergeCell ref="B23:H23"/>
    <mergeCell ref="I23:N23"/>
    <mergeCell ref="O23:P23"/>
    <mergeCell ref="Q23:S23"/>
    <mergeCell ref="I19:N19"/>
    <mergeCell ref="O19:P19"/>
    <mergeCell ref="Q19:S19"/>
    <mergeCell ref="B16:H17"/>
    <mergeCell ref="W14:Y14"/>
    <mergeCell ref="Z14:AB14"/>
    <mergeCell ref="K14:M14"/>
    <mergeCell ref="N14:P14"/>
    <mergeCell ref="Q14:S14"/>
    <mergeCell ref="Q16:S17"/>
    <mergeCell ref="B14:D14"/>
    <mergeCell ref="T14:V14"/>
    <mergeCell ref="AI14:AK14"/>
    <mergeCell ref="AC14:AE14"/>
    <mergeCell ref="AF14:AH14"/>
    <mergeCell ref="AF16:AK17"/>
    <mergeCell ref="I16:N17"/>
    <mergeCell ref="O16:P17"/>
    <mergeCell ref="T16:AE17"/>
    <mergeCell ref="AI13:AK13"/>
    <mergeCell ref="AI12:AK12"/>
    <mergeCell ref="Q13:S13"/>
    <mergeCell ref="T13:V13"/>
    <mergeCell ref="W13:Y13"/>
    <mergeCell ref="Q12:S12"/>
    <mergeCell ref="T12:V12"/>
    <mergeCell ref="W12:Y12"/>
    <mergeCell ref="Z12:AB12"/>
    <mergeCell ref="Z13:AB13"/>
    <mergeCell ref="AC13:AE13"/>
    <mergeCell ref="K13:M13"/>
    <mergeCell ref="N13:P13"/>
    <mergeCell ref="AC12:AE12"/>
    <mergeCell ref="AF12:AH12"/>
    <mergeCell ref="AF13:AH13"/>
    <mergeCell ref="K12:M12"/>
    <mergeCell ref="N12:P12"/>
    <mergeCell ref="E12:G12"/>
    <mergeCell ref="H12:J12"/>
    <mergeCell ref="E14:G14"/>
    <mergeCell ref="H14:J14"/>
    <mergeCell ref="B12:D12"/>
    <mergeCell ref="B13:D13"/>
    <mergeCell ref="E13:G13"/>
    <mergeCell ref="H13:J13"/>
    <mergeCell ref="B11:D11"/>
    <mergeCell ref="H10:J11"/>
    <mergeCell ref="A3:AK4"/>
    <mergeCell ref="AC10:AE11"/>
    <mergeCell ref="AI10:AK11"/>
    <mergeCell ref="AF10:AH11"/>
    <mergeCell ref="B10:D10"/>
    <mergeCell ref="E10:G11"/>
    <mergeCell ref="K10:M11"/>
    <mergeCell ref="W10:Y11"/>
    <mergeCell ref="Z10:AB11"/>
    <mergeCell ref="N10:P11"/>
    <mergeCell ref="Q10:S11"/>
    <mergeCell ref="T10:V11"/>
    <mergeCell ref="AF33:AF34"/>
    <mergeCell ref="AI33:AI34"/>
    <mergeCell ref="AG33:AH34"/>
    <mergeCell ref="I20:N20"/>
    <mergeCell ref="O20:P20"/>
    <mergeCell ref="Q20:S20"/>
    <mergeCell ref="AJ33:AK34"/>
    <mergeCell ref="B18:H18"/>
    <mergeCell ref="I18:N18"/>
    <mergeCell ref="O18:P18"/>
    <mergeCell ref="Q18:S18"/>
    <mergeCell ref="O21:P21"/>
    <mergeCell ref="Q21:S21"/>
    <mergeCell ref="I21:N21"/>
    <mergeCell ref="AF19:AK19"/>
    <mergeCell ref="B20:H20"/>
    <mergeCell ref="T20:AE20"/>
    <mergeCell ref="AF20:AK20"/>
    <mergeCell ref="B19:H19"/>
    <mergeCell ref="B25:H25"/>
    <mergeCell ref="T21:AE21"/>
    <mergeCell ref="AF21:AK21"/>
    <mergeCell ref="B22:H22"/>
    <mergeCell ref="I22:N22"/>
    <mergeCell ref="O22:P22"/>
    <mergeCell ref="Q22:S22"/>
    <mergeCell ref="T22:AE22"/>
    <mergeCell ref="AF22:AK22"/>
    <mergeCell ref="B21:H21"/>
    <mergeCell ref="B24:H24"/>
    <mergeCell ref="I24:N24"/>
    <mergeCell ref="O24:P24"/>
    <mergeCell ref="Q24:S24"/>
    <mergeCell ref="T24:AE24"/>
    <mergeCell ref="AF24:AK24"/>
    <mergeCell ref="I25:N25"/>
    <mergeCell ref="O25:P25"/>
    <mergeCell ref="Q25:S25"/>
    <mergeCell ref="T25:AE25"/>
    <mergeCell ref="T23:AE23"/>
    <mergeCell ref="AF23:AK23"/>
    <mergeCell ref="B29:H29"/>
    <mergeCell ref="I29:N29"/>
    <mergeCell ref="T27:AE27"/>
    <mergeCell ref="AF25:AK25"/>
    <mergeCell ref="B26:H26"/>
    <mergeCell ref="I26:N26"/>
    <mergeCell ref="O26:P26"/>
    <mergeCell ref="Q26:S26"/>
    <mergeCell ref="T26:AE26"/>
    <mergeCell ref="AF26:AK26"/>
    <mergeCell ref="T30:AE30"/>
    <mergeCell ref="AF30:AK30"/>
    <mergeCell ref="T31:AE31"/>
    <mergeCell ref="O27:P27"/>
    <mergeCell ref="Q27:S27"/>
    <mergeCell ref="O29:P29"/>
    <mergeCell ref="Q29:S29"/>
    <mergeCell ref="AF27:AK27"/>
    <mergeCell ref="T28:AE28"/>
    <mergeCell ref="AF28:AK28"/>
    <mergeCell ref="B6:V6"/>
    <mergeCell ref="B7:V8"/>
    <mergeCell ref="AF31:AK31"/>
    <mergeCell ref="B30:H30"/>
    <mergeCell ref="T32:AE32"/>
    <mergeCell ref="T29:AE29"/>
    <mergeCell ref="AF29:AK29"/>
    <mergeCell ref="Q31:S31"/>
    <mergeCell ref="AF32:AK32"/>
    <mergeCell ref="Q30:S30"/>
  </mergeCells>
  <printOptions/>
  <pageMargins left="0.5905511811023623" right="0.3937007874015748" top="0.5905511811023623" bottom="0.5905511811023623" header="0" footer="0"/>
  <pageSetup blackAndWhite="1" errors="blank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view="pageBreakPreview" zoomScaleSheetLayoutView="100" zoomScalePageLayoutView="0" workbookViewId="0" topLeftCell="A1">
      <selection activeCell="AJ28" sqref="AJ28:AK29"/>
    </sheetView>
  </sheetViews>
  <sheetFormatPr defaultColWidth="2.50390625" defaultRowHeight="15" customHeight="1"/>
  <cols>
    <col min="1" max="1" width="3.25390625" style="68" bestFit="1" customWidth="1"/>
    <col min="2" max="16384" width="2.50390625" style="68" customWidth="1"/>
  </cols>
  <sheetData>
    <row r="1" ht="15" customHeight="1">
      <c r="AK1" s="69"/>
    </row>
    <row r="2" spans="33:37" ht="15" customHeight="1">
      <c r="AG2" s="192" t="s">
        <v>10</v>
      </c>
      <c r="AH2" s="193"/>
      <c r="AI2" s="193"/>
      <c r="AJ2" s="193"/>
      <c r="AK2" s="194"/>
    </row>
    <row r="3" spans="1:37" ht="15" customHeight="1">
      <c r="A3" s="182" t="s">
        <v>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</row>
    <row r="4" spans="1:37" ht="15" customHeight="1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</row>
    <row r="5" ht="15" customHeight="1" thickBot="1"/>
    <row r="6" spans="2:37" ht="15" customHeight="1" thickBot="1">
      <c r="B6" s="174" t="s">
        <v>21</v>
      </c>
      <c r="C6" s="174"/>
      <c r="D6" s="174"/>
      <c r="E6" s="174"/>
      <c r="F6" s="174"/>
      <c r="G6" s="174"/>
      <c r="H6" s="174"/>
      <c r="I6" s="174" t="s">
        <v>9</v>
      </c>
      <c r="J6" s="174"/>
      <c r="K6" s="174"/>
      <c r="L6" s="174"/>
      <c r="M6" s="174"/>
      <c r="N6" s="174"/>
      <c r="O6" s="174" t="s">
        <v>7</v>
      </c>
      <c r="P6" s="174"/>
      <c r="Q6" s="174" t="s">
        <v>8</v>
      </c>
      <c r="R6" s="174"/>
      <c r="S6" s="174"/>
      <c r="T6" s="174" t="s">
        <v>22</v>
      </c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89" t="s">
        <v>23</v>
      </c>
      <c r="AG6" s="189"/>
      <c r="AH6" s="189"/>
      <c r="AI6" s="189"/>
      <c r="AJ6" s="189"/>
      <c r="AK6" s="189"/>
    </row>
    <row r="7" spans="2:37" ht="15" customHeight="1" thickBot="1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89"/>
      <c r="AG7" s="189"/>
      <c r="AH7" s="189"/>
      <c r="AI7" s="189"/>
      <c r="AJ7" s="189"/>
      <c r="AK7" s="189"/>
    </row>
    <row r="8" spans="1:37" ht="33" customHeight="1" thickBot="1">
      <c r="A8" s="71">
        <v>16</v>
      </c>
      <c r="B8" s="166">
        <f>IF(ISERROR(IF(VLOOKUP(A8,'入力シート'!$A$6:'入力シート'!$F$560,2,0)=0,"",IF(ISERROR(VLOOKUP(A8,'入力シート'!$A$6:'入力シート'!$F$560,2,0)),"",VLOOKUP(A8,'入力シート'!$A$6:'入力シート'!$F$560,2,0)))),"",IF(VLOOKUP(A8,'入力シート'!$A$6:'入力シート'!$F$560,2,0)=0,"",IF(ISERROR(VLOOKUP(A8,'入力シート'!$A$6:'入力シート'!$F$560,2,0)),"",VLOOKUP(A8,'入力シート'!$A$6:'入力シート'!$F$560,2,0))))</f>
      </c>
      <c r="C8" s="166"/>
      <c r="D8" s="166"/>
      <c r="E8" s="166"/>
      <c r="F8" s="166"/>
      <c r="G8" s="166"/>
      <c r="H8" s="166"/>
      <c r="I8" s="169">
        <f>IF(ISERROR(IF(VLOOKUP(A8,'入力シート'!$A$6:'入力シート'!$F$560,3,0)=0,"",IF(ISERROR(VLOOKUP(A8,'入力シート'!$A$6:'入力シート'!$F$560,3,0)),"",VLOOKUP(A8,'入力シート'!$A$6:'入力シート'!$F$560,3,0)))),"",IF(VLOOKUP(A8,'入力シート'!$A$6:'入力シート'!$F$560,3,0)=0,"",IF(ISERROR(VLOOKUP(A8,'入力シート'!$A$6:'入力シート'!$F$560,3,0)),"",VLOOKUP(A8,'入力シート'!$A$6:'入力シート'!$F$560,3,0))))</f>
      </c>
      <c r="J8" s="169"/>
      <c r="K8" s="169"/>
      <c r="L8" s="169"/>
      <c r="M8" s="169"/>
      <c r="N8" s="169"/>
      <c r="O8" s="168">
        <f>IF(I8="","",DATEDIF(I8,'入力シート'!$B$3,"Y"))</f>
      </c>
      <c r="P8" s="168"/>
      <c r="Q8" s="166">
        <f>IF(ISERROR(IF(VLOOKUP(A8,'入力シート'!$A$6:'入力シート'!$F$560,4,0)=0,"",IF(ISERROR(VLOOKUP(A8,'入力シート'!$A$6:'入力シート'!$F$560,4,0)),"",VLOOKUP(A8,'入力シート'!$A$6:'入力シート'!$F$560,4,0)))),"",IF(VLOOKUP(A8,'入力シート'!$A$6:'入力シート'!$F$560,4,0)=0,"",IF(ISERROR(VLOOKUP(A8,'入力シート'!$A$6:'入力シート'!$F$560,4,0)),"",VLOOKUP(A8,'入力シート'!$A$6:'入力シート'!$F$560,4,0))))</f>
      </c>
      <c r="R8" s="166"/>
      <c r="S8" s="166"/>
      <c r="T8" s="167">
        <f>IF(ISERROR(IF(VLOOKUP(A8,'入力シート'!$A$6:'入力シート'!$F$560,5,0)=0,"",IF(ISERROR(VLOOKUP(A8,'入力シート'!$A$6:'入力シート'!$F$560,5,0)),"",VLOOKUP(A8,'入力シート'!$A$6:'入力シート'!$F$560,5,0)))),"",IF(VLOOKUP(A8,'入力シート'!$A$6:'入力シート'!$F$560,5,0)=0,"",IF(ISERROR(VLOOKUP(A8,'入力シート'!$A$6:'入力シート'!$F$560,5,0)),"",VLOOKUP(A8,'入力シート'!$A$6:'入力シート'!$F$560,5,0))))</f>
      </c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6">
        <f>IF(ISERROR(IF(VLOOKUP(A8,'入力シート'!$A$6:'入力シート'!$F$560,6,0)=0,"",IF(ISERROR(VLOOKUP(A8,'入力シート'!$A$6:'入力シート'!$F$560,6,0)),"",VLOOKUP(A8,'入力シート'!$A$6:'入力シート'!$F$560,6,0)))),"",IF(VLOOKUP(A8,'入力シート'!$A$6:'入力シート'!$F$560,6,0)=0,"",IF(ISERROR(VLOOKUP(A8,'入力シート'!$A$6:'入力シート'!$F$560,6,0)),"",VLOOKUP(A8,'入力シート'!$A$6:'入力シート'!$F$560,6,0))))</f>
      </c>
      <c r="AG8" s="166"/>
      <c r="AH8" s="166"/>
      <c r="AI8" s="166"/>
      <c r="AJ8" s="166"/>
      <c r="AK8" s="166"/>
    </row>
    <row r="9" spans="1:37" ht="33" customHeight="1" thickBot="1">
      <c r="A9" s="71">
        <v>17</v>
      </c>
      <c r="B9" s="166">
        <f>IF(ISERROR(IF(VLOOKUP(A9,'入力シート'!$A$6:'入力シート'!$F$560,2,0)=0,"",IF(ISERROR(VLOOKUP(A9,'入力シート'!$A$6:'入力シート'!$F$560,2,0)),"",VLOOKUP(A9,'入力シート'!$A$6:'入力シート'!$F$560,2,0)))),"",IF(VLOOKUP(A9,'入力シート'!$A$6:'入力シート'!$F$560,2,0)=0,"",IF(ISERROR(VLOOKUP(A9,'入力シート'!$A$6:'入力シート'!$F$560,2,0)),"",VLOOKUP(A9,'入力シート'!$A$6:'入力シート'!$F$560,2,0))))</f>
      </c>
      <c r="C9" s="166"/>
      <c r="D9" s="166"/>
      <c r="E9" s="166"/>
      <c r="F9" s="166"/>
      <c r="G9" s="166"/>
      <c r="H9" s="166"/>
      <c r="I9" s="169">
        <f>IF(ISERROR(IF(VLOOKUP(A9,'入力シート'!$A$6:'入力シート'!$F$560,3,0)=0,"",IF(ISERROR(VLOOKUP(A9,'入力シート'!$A$6:'入力シート'!$F$560,3,0)),"",VLOOKUP(A9,'入力シート'!$A$6:'入力シート'!$F$560,3,0)))),"",IF(VLOOKUP(A9,'入力シート'!$A$6:'入力シート'!$F$560,3,0)=0,"",IF(ISERROR(VLOOKUP(A9,'入力シート'!$A$6:'入力シート'!$F$560,3,0)),"",VLOOKUP(A9,'入力シート'!$A$6:'入力シート'!$F$560,3,0))))</f>
      </c>
      <c r="J9" s="169"/>
      <c r="K9" s="169"/>
      <c r="L9" s="169"/>
      <c r="M9" s="169"/>
      <c r="N9" s="169"/>
      <c r="O9" s="168">
        <f>IF(I9="","",DATEDIF(I9,'入力シート'!$B$3,"Y"))</f>
      </c>
      <c r="P9" s="168"/>
      <c r="Q9" s="166">
        <f>IF(ISERROR(IF(VLOOKUP(A9,'入力シート'!$A$6:'入力シート'!$F$560,4,0)=0,"",IF(ISERROR(VLOOKUP(A9,'入力シート'!$A$6:'入力シート'!$F$560,4,0)),"",VLOOKUP(A9,'入力シート'!$A$6:'入力シート'!$F$560,4,0)))),"",IF(VLOOKUP(A9,'入力シート'!$A$6:'入力シート'!$F$560,4,0)=0,"",IF(ISERROR(VLOOKUP(A9,'入力シート'!$A$6:'入力シート'!$F$560,4,0)),"",VLOOKUP(A9,'入力シート'!$A$6:'入力シート'!$F$560,4,0))))</f>
      </c>
      <c r="R9" s="166"/>
      <c r="S9" s="166"/>
      <c r="T9" s="167">
        <f>IF(ISERROR(IF(VLOOKUP(A9,'入力シート'!$A$6:'入力シート'!$F$560,5,0)=0,"",IF(ISERROR(VLOOKUP(A9,'入力シート'!$A$6:'入力シート'!$F$560,5,0)),"",VLOOKUP(A9,'入力シート'!$A$6:'入力シート'!$F$560,5,0)))),"",IF(VLOOKUP(A9,'入力シート'!$A$6:'入力シート'!$F$560,5,0)=0,"",IF(ISERROR(VLOOKUP(A9,'入力シート'!$A$6:'入力シート'!$F$560,5,0)),"",VLOOKUP(A9,'入力シート'!$A$6:'入力シート'!$F$560,5,0))))</f>
      </c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6">
        <f>IF(ISERROR(IF(VLOOKUP(A9,'入力シート'!$A$6:'入力シート'!$F$560,6,0)=0,"",IF(ISERROR(VLOOKUP(A9,'入力シート'!$A$6:'入力シート'!$F$560,6,0)),"",VLOOKUP(A9,'入力シート'!$A$6:'入力シート'!$F$560,6,0)))),"",IF(VLOOKUP(A9,'入力シート'!$A$6:'入力シート'!$F$560,6,0)=0,"",IF(ISERROR(VLOOKUP(A9,'入力シート'!$A$6:'入力シート'!$F$560,6,0)),"",VLOOKUP(A9,'入力シート'!$A$6:'入力シート'!$F$560,6,0))))</f>
      </c>
      <c r="AG9" s="166"/>
      <c r="AH9" s="166"/>
      <c r="AI9" s="166"/>
      <c r="AJ9" s="166"/>
      <c r="AK9" s="166"/>
    </row>
    <row r="10" spans="1:37" ht="33" customHeight="1" thickBot="1">
      <c r="A10" s="71">
        <v>18</v>
      </c>
      <c r="B10" s="166">
        <f>IF(ISERROR(IF(VLOOKUP(A10,'入力シート'!$A$6:'入力シート'!$F$560,2,0)=0,"",IF(ISERROR(VLOOKUP(A10,'入力シート'!$A$6:'入力シート'!$F$560,2,0)),"",VLOOKUP(A10,'入力シート'!$A$6:'入力シート'!$F$560,2,0)))),"",IF(VLOOKUP(A10,'入力シート'!$A$6:'入力シート'!$F$560,2,0)=0,"",IF(ISERROR(VLOOKUP(A10,'入力シート'!$A$6:'入力シート'!$F$560,2,0)),"",VLOOKUP(A10,'入力シート'!$A$6:'入力シート'!$F$560,2,0))))</f>
      </c>
      <c r="C10" s="166"/>
      <c r="D10" s="166"/>
      <c r="E10" s="166"/>
      <c r="F10" s="166"/>
      <c r="G10" s="166"/>
      <c r="H10" s="166"/>
      <c r="I10" s="169">
        <f>IF(ISERROR(IF(VLOOKUP(A10,'入力シート'!$A$6:'入力シート'!$F$560,3,0)=0,"",IF(ISERROR(VLOOKUP(A10,'入力シート'!$A$6:'入力シート'!$F$560,3,0)),"",VLOOKUP(A10,'入力シート'!$A$6:'入力シート'!$F$560,3,0)))),"",IF(VLOOKUP(A10,'入力シート'!$A$6:'入力シート'!$F$560,3,0)=0,"",IF(ISERROR(VLOOKUP(A10,'入力シート'!$A$6:'入力シート'!$F$560,3,0)),"",VLOOKUP(A10,'入力シート'!$A$6:'入力シート'!$F$560,3,0))))</f>
      </c>
      <c r="J10" s="169"/>
      <c r="K10" s="169"/>
      <c r="L10" s="169"/>
      <c r="M10" s="169"/>
      <c r="N10" s="169"/>
      <c r="O10" s="168">
        <f>IF(I10="","",DATEDIF(I10,'入力シート'!$B$3,"Y"))</f>
      </c>
      <c r="P10" s="168"/>
      <c r="Q10" s="166">
        <f>IF(ISERROR(IF(VLOOKUP(A10,'入力シート'!$A$6:'入力シート'!$F$560,4,0)=0,"",IF(ISERROR(VLOOKUP(A10,'入力シート'!$A$6:'入力シート'!$F$560,4,0)),"",VLOOKUP(A10,'入力シート'!$A$6:'入力シート'!$F$560,4,0)))),"",IF(VLOOKUP(A10,'入力シート'!$A$6:'入力シート'!$F$560,4,0)=0,"",IF(ISERROR(VLOOKUP(A10,'入力シート'!$A$6:'入力シート'!$F$560,4,0)),"",VLOOKUP(A10,'入力シート'!$A$6:'入力シート'!$F$560,4,0))))</f>
      </c>
      <c r="R10" s="166"/>
      <c r="S10" s="166"/>
      <c r="T10" s="167">
        <f>IF(ISERROR(IF(VLOOKUP(A10,'入力シート'!$A$6:'入力シート'!$F$560,5,0)=0,"",IF(ISERROR(VLOOKUP(A10,'入力シート'!$A$6:'入力シート'!$F$560,5,0)),"",VLOOKUP(A10,'入力シート'!$A$6:'入力シート'!$F$560,5,0)))),"",IF(VLOOKUP(A10,'入力シート'!$A$6:'入力シート'!$F$560,5,0)=0,"",IF(ISERROR(VLOOKUP(A10,'入力シート'!$A$6:'入力シート'!$F$560,5,0)),"",VLOOKUP(A10,'入力シート'!$A$6:'入力シート'!$F$560,5,0))))</f>
      </c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6">
        <f>IF(ISERROR(IF(VLOOKUP(A10,'入力シート'!$A$6:'入力シート'!$F$560,6,0)=0,"",IF(ISERROR(VLOOKUP(A10,'入力シート'!$A$6:'入力シート'!$F$560,6,0)),"",VLOOKUP(A10,'入力シート'!$A$6:'入力シート'!$F$560,6,0)))),"",IF(VLOOKUP(A10,'入力シート'!$A$6:'入力シート'!$F$560,6,0)=0,"",IF(ISERROR(VLOOKUP(A10,'入力シート'!$A$6:'入力シート'!$F$560,6,0)),"",VLOOKUP(A10,'入力シート'!$A$6:'入力シート'!$F$560,6,0))))</f>
      </c>
      <c r="AG10" s="166"/>
      <c r="AH10" s="166"/>
      <c r="AI10" s="166"/>
      <c r="AJ10" s="166"/>
      <c r="AK10" s="166"/>
    </row>
    <row r="11" spans="1:37" ht="33" customHeight="1" thickBot="1">
      <c r="A11" s="71">
        <v>19</v>
      </c>
      <c r="B11" s="166">
        <f>IF(ISERROR(IF(VLOOKUP(A11,'入力シート'!$A$6:'入力シート'!$F$560,2,0)=0,"",IF(ISERROR(VLOOKUP(A11,'入力シート'!$A$6:'入力シート'!$F$560,2,0)),"",VLOOKUP(A11,'入力シート'!$A$6:'入力シート'!$F$560,2,0)))),"",IF(VLOOKUP(A11,'入力シート'!$A$6:'入力シート'!$F$560,2,0)=0,"",IF(ISERROR(VLOOKUP(A11,'入力シート'!$A$6:'入力シート'!$F$560,2,0)),"",VLOOKUP(A11,'入力シート'!$A$6:'入力シート'!$F$560,2,0))))</f>
      </c>
      <c r="C11" s="166"/>
      <c r="D11" s="166"/>
      <c r="E11" s="166"/>
      <c r="F11" s="166"/>
      <c r="G11" s="166"/>
      <c r="H11" s="166"/>
      <c r="I11" s="169">
        <f>IF(ISERROR(IF(VLOOKUP(A11,'入力シート'!$A$6:'入力シート'!$F$560,3,0)=0,"",IF(ISERROR(VLOOKUP(A11,'入力シート'!$A$6:'入力シート'!$F$560,3,0)),"",VLOOKUP(A11,'入力シート'!$A$6:'入力シート'!$F$560,3,0)))),"",IF(VLOOKUP(A11,'入力シート'!$A$6:'入力シート'!$F$560,3,0)=0,"",IF(ISERROR(VLOOKUP(A11,'入力シート'!$A$6:'入力シート'!$F$560,3,0)),"",VLOOKUP(A11,'入力シート'!$A$6:'入力シート'!$F$560,3,0))))</f>
      </c>
      <c r="J11" s="169"/>
      <c r="K11" s="169"/>
      <c r="L11" s="169"/>
      <c r="M11" s="169"/>
      <c r="N11" s="169"/>
      <c r="O11" s="168">
        <f>IF(I11="","",DATEDIF(I11,'入力シート'!$B$3,"Y"))</f>
      </c>
      <c r="P11" s="168"/>
      <c r="Q11" s="166">
        <f>IF(ISERROR(IF(VLOOKUP(A11,'入力シート'!$A$6:'入力シート'!$F$560,4,0)=0,"",IF(ISERROR(VLOOKUP(A11,'入力シート'!$A$6:'入力シート'!$F$560,4,0)),"",VLOOKUP(A11,'入力シート'!$A$6:'入力シート'!$F$560,4,0)))),"",IF(VLOOKUP(A11,'入力シート'!$A$6:'入力シート'!$F$560,4,0)=0,"",IF(ISERROR(VLOOKUP(A11,'入力シート'!$A$6:'入力シート'!$F$560,4,0)),"",VLOOKUP(A11,'入力シート'!$A$6:'入力シート'!$F$560,4,0))))</f>
      </c>
      <c r="R11" s="166"/>
      <c r="S11" s="166"/>
      <c r="T11" s="167">
        <f>IF(ISERROR(IF(VLOOKUP(A11,'入力シート'!$A$6:'入力シート'!$F$560,5,0)=0,"",IF(ISERROR(VLOOKUP(A11,'入力シート'!$A$6:'入力シート'!$F$560,5,0)),"",VLOOKUP(A11,'入力シート'!$A$6:'入力シート'!$F$560,5,0)))),"",IF(VLOOKUP(A11,'入力シート'!$A$6:'入力シート'!$F$560,5,0)=0,"",IF(ISERROR(VLOOKUP(A11,'入力シート'!$A$6:'入力シート'!$F$560,5,0)),"",VLOOKUP(A11,'入力シート'!$A$6:'入力シート'!$F$560,5,0))))</f>
      </c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6">
        <f>IF(ISERROR(IF(VLOOKUP(A11,'入力シート'!$A$6:'入力シート'!$F$560,6,0)=0,"",IF(ISERROR(VLOOKUP(A11,'入力シート'!$A$6:'入力シート'!$F$560,6,0)),"",VLOOKUP(A11,'入力シート'!$A$6:'入力シート'!$F$560,6,0)))),"",IF(VLOOKUP(A11,'入力シート'!$A$6:'入力シート'!$F$560,6,0)=0,"",IF(ISERROR(VLOOKUP(A11,'入力シート'!$A$6:'入力シート'!$F$560,6,0)),"",VLOOKUP(A11,'入力シート'!$A$6:'入力シート'!$F$560,6,0))))</f>
      </c>
      <c r="AG11" s="166"/>
      <c r="AH11" s="166"/>
      <c r="AI11" s="166"/>
      <c r="AJ11" s="166"/>
      <c r="AK11" s="166"/>
    </row>
    <row r="12" spans="1:37" ht="33" customHeight="1" thickBot="1">
      <c r="A12" s="71">
        <v>20</v>
      </c>
      <c r="B12" s="166">
        <f>IF(ISERROR(IF(VLOOKUP(A12,'入力シート'!$A$6:'入力シート'!$F$560,2,0)=0,"",IF(ISERROR(VLOOKUP(A12,'入力シート'!$A$6:'入力シート'!$F$560,2,0)),"",VLOOKUP(A12,'入力シート'!$A$6:'入力シート'!$F$560,2,0)))),"",IF(VLOOKUP(A12,'入力シート'!$A$6:'入力シート'!$F$560,2,0)=0,"",IF(ISERROR(VLOOKUP(A12,'入力シート'!$A$6:'入力シート'!$F$560,2,0)),"",VLOOKUP(A12,'入力シート'!$A$6:'入力シート'!$F$560,2,0))))</f>
      </c>
      <c r="C12" s="166"/>
      <c r="D12" s="166"/>
      <c r="E12" s="166"/>
      <c r="F12" s="166"/>
      <c r="G12" s="166"/>
      <c r="H12" s="166"/>
      <c r="I12" s="169">
        <f>IF(ISERROR(IF(VLOOKUP(A12,'入力シート'!$A$6:'入力シート'!$F$560,3,0)=0,"",IF(ISERROR(VLOOKUP(A12,'入力シート'!$A$6:'入力シート'!$F$560,3,0)),"",VLOOKUP(A12,'入力シート'!$A$6:'入力シート'!$F$560,3,0)))),"",IF(VLOOKUP(A12,'入力シート'!$A$6:'入力シート'!$F$560,3,0)=0,"",IF(ISERROR(VLOOKUP(A12,'入力シート'!$A$6:'入力シート'!$F$560,3,0)),"",VLOOKUP(A12,'入力シート'!$A$6:'入力シート'!$F$560,3,0))))</f>
      </c>
      <c r="J12" s="169"/>
      <c r="K12" s="169"/>
      <c r="L12" s="169"/>
      <c r="M12" s="169"/>
      <c r="N12" s="169"/>
      <c r="O12" s="168">
        <f>IF(I12="","",DATEDIF(I12,'入力シート'!$B$3,"Y"))</f>
      </c>
      <c r="P12" s="168"/>
      <c r="Q12" s="166">
        <f>IF(ISERROR(IF(VLOOKUP(A12,'入力シート'!$A$6:'入力シート'!$F$560,4,0)=0,"",IF(ISERROR(VLOOKUP(A12,'入力シート'!$A$6:'入力シート'!$F$560,4,0)),"",VLOOKUP(A12,'入力シート'!$A$6:'入力シート'!$F$560,4,0)))),"",IF(VLOOKUP(A12,'入力シート'!$A$6:'入力シート'!$F$560,4,0)=0,"",IF(ISERROR(VLOOKUP(A12,'入力シート'!$A$6:'入力シート'!$F$560,4,0)),"",VLOOKUP(A12,'入力シート'!$A$6:'入力シート'!$F$560,4,0))))</f>
      </c>
      <c r="R12" s="166"/>
      <c r="S12" s="166"/>
      <c r="T12" s="167">
        <f>IF(ISERROR(IF(VLOOKUP(A12,'入力シート'!$A$6:'入力シート'!$F$560,5,0)=0,"",IF(ISERROR(VLOOKUP(A12,'入力シート'!$A$6:'入力シート'!$F$560,5,0)),"",VLOOKUP(A12,'入力シート'!$A$6:'入力シート'!$F$560,5,0)))),"",IF(VLOOKUP(A12,'入力シート'!$A$6:'入力シート'!$F$560,5,0)=0,"",IF(ISERROR(VLOOKUP(A12,'入力シート'!$A$6:'入力シート'!$F$560,5,0)),"",VLOOKUP(A12,'入力シート'!$A$6:'入力シート'!$F$560,5,0))))</f>
      </c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6">
        <f>IF(ISERROR(IF(VLOOKUP(A12,'入力シート'!$A$6:'入力シート'!$F$560,6,0)=0,"",IF(ISERROR(VLOOKUP(A12,'入力シート'!$A$6:'入力シート'!$F$560,6,0)),"",VLOOKUP(A12,'入力シート'!$A$6:'入力シート'!$F$560,6,0)))),"",IF(VLOOKUP(A12,'入力シート'!$A$6:'入力シート'!$F$560,6,0)=0,"",IF(ISERROR(VLOOKUP(A12,'入力シート'!$A$6:'入力シート'!$F$560,6,0)),"",VLOOKUP(A12,'入力シート'!$A$6:'入力シート'!$F$560,6,0))))</f>
      </c>
      <c r="AG12" s="166"/>
      <c r="AH12" s="166"/>
      <c r="AI12" s="166"/>
      <c r="AJ12" s="166"/>
      <c r="AK12" s="166"/>
    </row>
    <row r="13" spans="1:37" ht="33" customHeight="1" thickBot="1">
      <c r="A13" s="71">
        <v>21</v>
      </c>
      <c r="B13" s="166">
        <f>IF(ISERROR(IF(VLOOKUP(A13,'入力シート'!$A$6:'入力シート'!$F$560,2,0)=0,"",IF(ISERROR(VLOOKUP(A13,'入力シート'!$A$6:'入力シート'!$F$560,2,0)),"",VLOOKUP(A13,'入力シート'!$A$6:'入力シート'!$F$560,2,0)))),"",IF(VLOOKUP(A13,'入力シート'!$A$6:'入力シート'!$F$560,2,0)=0,"",IF(ISERROR(VLOOKUP(A13,'入力シート'!$A$6:'入力シート'!$F$560,2,0)),"",VLOOKUP(A13,'入力シート'!$A$6:'入力シート'!$F$560,2,0))))</f>
      </c>
      <c r="C13" s="166"/>
      <c r="D13" s="166"/>
      <c r="E13" s="166"/>
      <c r="F13" s="166"/>
      <c r="G13" s="166"/>
      <c r="H13" s="166"/>
      <c r="I13" s="169">
        <f>IF(ISERROR(IF(VLOOKUP(A13,'入力シート'!$A$6:'入力シート'!$F$560,3,0)=0,"",IF(ISERROR(VLOOKUP(A13,'入力シート'!$A$6:'入力シート'!$F$560,3,0)),"",VLOOKUP(A13,'入力シート'!$A$6:'入力シート'!$F$560,3,0)))),"",IF(VLOOKUP(A13,'入力シート'!$A$6:'入力シート'!$F$560,3,0)=0,"",IF(ISERROR(VLOOKUP(A13,'入力シート'!$A$6:'入力シート'!$F$560,3,0)),"",VLOOKUP(A13,'入力シート'!$A$6:'入力シート'!$F$560,3,0))))</f>
      </c>
      <c r="J13" s="169"/>
      <c r="K13" s="169"/>
      <c r="L13" s="169"/>
      <c r="M13" s="169"/>
      <c r="N13" s="169"/>
      <c r="O13" s="168">
        <f>IF(I13="","",DATEDIF(I13,'入力シート'!$B$3,"Y"))</f>
      </c>
      <c r="P13" s="168"/>
      <c r="Q13" s="166">
        <f>IF(ISERROR(IF(VLOOKUP(A13,'入力シート'!$A$6:'入力シート'!$F$560,4,0)=0,"",IF(ISERROR(VLOOKUP(A13,'入力シート'!$A$6:'入力シート'!$F$560,4,0)),"",VLOOKUP(A13,'入力シート'!$A$6:'入力シート'!$F$560,4,0)))),"",IF(VLOOKUP(A13,'入力シート'!$A$6:'入力シート'!$F$560,4,0)=0,"",IF(ISERROR(VLOOKUP(A13,'入力シート'!$A$6:'入力シート'!$F$560,4,0)),"",VLOOKUP(A13,'入力シート'!$A$6:'入力シート'!$F$560,4,0))))</f>
      </c>
      <c r="R13" s="166"/>
      <c r="S13" s="166"/>
      <c r="T13" s="167">
        <f>IF(ISERROR(IF(VLOOKUP(A13,'入力シート'!$A$6:'入力シート'!$F$560,5,0)=0,"",IF(ISERROR(VLOOKUP(A13,'入力シート'!$A$6:'入力シート'!$F$560,5,0)),"",VLOOKUP(A13,'入力シート'!$A$6:'入力シート'!$F$560,5,0)))),"",IF(VLOOKUP(A13,'入力シート'!$A$6:'入力シート'!$F$560,5,0)=0,"",IF(ISERROR(VLOOKUP(A13,'入力シート'!$A$6:'入力シート'!$F$560,5,0)),"",VLOOKUP(A13,'入力シート'!$A$6:'入力シート'!$F$560,5,0))))</f>
      </c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6">
        <f>IF(ISERROR(IF(VLOOKUP(A13,'入力シート'!$A$6:'入力シート'!$F$560,6,0)=0,"",IF(ISERROR(VLOOKUP(A13,'入力シート'!$A$6:'入力シート'!$F$560,6,0)),"",VLOOKUP(A13,'入力シート'!$A$6:'入力シート'!$F$560,6,0)))),"",IF(VLOOKUP(A13,'入力シート'!$A$6:'入力シート'!$F$560,6,0)=0,"",IF(ISERROR(VLOOKUP(A13,'入力シート'!$A$6:'入力シート'!$F$560,6,0)),"",VLOOKUP(A13,'入力シート'!$A$6:'入力シート'!$F$560,6,0))))</f>
      </c>
      <c r="AG13" s="166"/>
      <c r="AH13" s="166"/>
      <c r="AI13" s="166"/>
      <c r="AJ13" s="166"/>
      <c r="AK13" s="166"/>
    </row>
    <row r="14" spans="1:37" ht="33" customHeight="1" thickBot="1">
      <c r="A14" s="71">
        <v>22</v>
      </c>
      <c r="B14" s="166">
        <f>IF(ISERROR(IF(VLOOKUP(A14,'入力シート'!$A$6:'入力シート'!$F$560,2,0)=0,"",IF(ISERROR(VLOOKUP(A14,'入力シート'!$A$6:'入力シート'!$F$560,2,0)),"",VLOOKUP(A14,'入力シート'!$A$6:'入力シート'!$F$560,2,0)))),"",IF(VLOOKUP(A14,'入力シート'!$A$6:'入力シート'!$F$560,2,0)=0,"",IF(ISERROR(VLOOKUP(A14,'入力シート'!$A$6:'入力シート'!$F$560,2,0)),"",VLOOKUP(A14,'入力シート'!$A$6:'入力シート'!$F$560,2,0))))</f>
      </c>
      <c r="C14" s="166"/>
      <c r="D14" s="166"/>
      <c r="E14" s="166"/>
      <c r="F14" s="166"/>
      <c r="G14" s="166"/>
      <c r="H14" s="166"/>
      <c r="I14" s="169">
        <f>IF(ISERROR(IF(VLOOKUP(A14,'入力シート'!$A$6:'入力シート'!$F$560,3,0)=0,"",IF(ISERROR(VLOOKUP(A14,'入力シート'!$A$6:'入力シート'!$F$560,3,0)),"",VLOOKUP(A14,'入力シート'!$A$6:'入力シート'!$F$560,3,0)))),"",IF(VLOOKUP(A14,'入力シート'!$A$6:'入力シート'!$F$560,3,0)=0,"",IF(ISERROR(VLOOKUP(A14,'入力シート'!$A$6:'入力シート'!$F$560,3,0)),"",VLOOKUP(A14,'入力シート'!$A$6:'入力シート'!$F$560,3,0))))</f>
      </c>
      <c r="J14" s="169"/>
      <c r="K14" s="169"/>
      <c r="L14" s="169"/>
      <c r="M14" s="169"/>
      <c r="N14" s="169"/>
      <c r="O14" s="168">
        <f>IF(I14="","",DATEDIF(I14,'入力シート'!$B$3,"Y"))</f>
      </c>
      <c r="P14" s="168"/>
      <c r="Q14" s="166">
        <f>IF(ISERROR(IF(VLOOKUP(A14,'入力シート'!$A$6:'入力シート'!$F$560,4,0)=0,"",IF(ISERROR(VLOOKUP(A14,'入力シート'!$A$6:'入力シート'!$F$560,4,0)),"",VLOOKUP(A14,'入力シート'!$A$6:'入力シート'!$F$560,4,0)))),"",IF(VLOOKUP(A14,'入力シート'!$A$6:'入力シート'!$F$560,4,0)=0,"",IF(ISERROR(VLOOKUP(A14,'入力シート'!$A$6:'入力シート'!$F$560,4,0)),"",VLOOKUP(A14,'入力シート'!$A$6:'入力シート'!$F$560,4,0))))</f>
      </c>
      <c r="R14" s="166"/>
      <c r="S14" s="166"/>
      <c r="T14" s="167">
        <f>IF(ISERROR(IF(VLOOKUP(A14,'入力シート'!$A$6:'入力シート'!$F$560,5,0)=0,"",IF(ISERROR(VLOOKUP(A14,'入力シート'!$A$6:'入力シート'!$F$560,5,0)),"",VLOOKUP(A14,'入力シート'!$A$6:'入力シート'!$F$560,5,0)))),"",IF(VLOOKUP(A14,'入力シート'!$A$6:'入力シート'!$F$560,5,0)=0,"",IF(ISERROR(VLOOKUP(A14,'入力シート'!$A$6:'入力シート'!$F$560,5,0)),"",VLOOKUP(A14,'入力シート'!$A$6:'入力シート'!$F$560,5,0))))</f>
      </c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6">
        <f>IF(ISERROR(IF(VLOOKUP(A14,'入力シート'!$A$6:'入力シート'!$F$560,6,0)=0,"",IF(ISERROR(VLOOKUP(A14,'入力シート'!$A$6:'入力シート'!$F$560,6,0)),"",VLOOKUP(A14,'入力シート'!$A$6:'入力シート'!$F$560,6,0)))),"",IF(VLOOKUP(A14,'入力シート'!$A$6:'入力シート'!$F$560,6,0)=0,"",IF(ISERROR(VLOOKUP(A14,'入力シート'!$A$6:'入力シート'!$F$560,6,0)),"",VLOOKUP(A14,'入力シート'!$A$6:'入力シート'!$F$560,6,0))))</f>
      </c>
      <c r="AG14" s="166"/>
      <c r="AH14" s="166"/>
      <c r="AI14" s="166"/>
      <c r="AJ14" s="166"/>
      <c r="AK14" s="166"/>
    </row>
    <row r="15" spans="1:37" ht="33" customHeight="1" thickBot="1">
      <c r="A15" s="71">
        <v>23</v>
      </c>
      <c r="B15" s="166">
        <f>IF(ISERROR(IF(VLOOKUP(A15,'入力シート'!$A$6:'入力シート'!$F$560,2,0)=0,"",IF(ISERROR(VLOOKUP(A15,'入力シート'!$A$6:'入力シート'!$F$560,2,0)),"",VLOOKUP(A15,'入力シート'!$A$6:'入力シート'!$F$560,2,0)))),"",IF(VLOOKUP(A15,'入力シート'!$A$6:'入力シート'!$F$560,2,0)=0,"",IF(ISERROR(VLOOKUP(A15,'入力シート'!$A$6:'入力シート'!$F$560,2,0)),"",VLOOKUP(A15,'入力シート'!$A$6:'入力シート'!$F$560,2,0))))</f>
      </c>
      <c r="C15" s="166"/>
      <c r="D15" s="166"/>
      <c r="E15" s="166"/>
      <c r="F15" s="166"/>
      <c r="G15" s="166"/>
      <c r="H15" s="166"/>
      <c r="I15" s="169">
        <f>IF(ISERROR(IF(VLOOKUP(A15,'入力シート'!$A$6:'入力シート'!$F$560,3,0)=0,"",IF(ISERROR(VLOOKUP(A15,'入力シート'!$A$6:'入力シート'!$F$560,3,0)),"",VLOOKUP(A15,'入力シート'!$A$6:'入力シート'!$F$560,3,0)))),"",IF(VLOOKUP(A15,'入力シート'!$A$6:'入力シート'!$F$560,3,0)=0,"",IF(ISERROR(VLOOKUP(A15,'入力シート'!$A$6:'入力シート'!$F$560,3,0)),"",VLOOKUP(A15,'入力シート'!$A$6:'入力シート'!$F$560,3,0))))</f>
      </c>
      <c r="J15" s="169"/>
      <c r="K15" s="169"/>
      <c r="L15" s="169"/>
      <c r="M15" s="169"/>
      <c r="N15" s="169"/>
      <c r="O15" s="168">
        <f>IF(I15="","",DATEDIF(I15,'入力シート'!$B$3,"Y"))</f>
      </c>
      <c r="P15" s="168"/>
      <c r="Q15" s="166">
        <f>IF(ISERROR(IF(VLOOKUP(A15,'入力シート'!$A$6:'入力シート'!$F$560,4,0)=0,"",IF(ISERROR(VLOOKUP(A15,'入力シート'!$A$6:'入力シート'!$F$560,4,0)),"",VLOOKUP(A15,'入力シート'!$A$6:'入力シート'!$F$560,4,0)))),"",IF(VLOOKUP(A15,'入力シート'!$A$6:'入力シート'!$F$560,4,0)=0,"",IF(ISERROR(VLOOKUP(A15,'入力シート'!$A$6:'入力シート'!$F$560,4,0)),"",VLOOKUP(A15,'入力シート'!$A$6:'入力シート'!$F$560,4,0))))</f>
      </c>
      <c r="R15" s="166"/>
      <c r="S15" s="166"/>
      <c r="T15" s="167">
        <f>IF(ISERROR(IF(VLOOKUP(A15,'入力シート'!$A$6:'入力シート'!$F$560,5,0)=0,"",IF(ISERROR(VLOOKUP(A15,'入力シート'!$A$6:'入力シート'!$F$560,5,0)),"",VLOOKUP(A15,'入力シート'!$A$6:'入力シート'!$F$560,5,0)))),"",IF(VLOOKUP(A15,'入力シート'!$A$6:'入力シート'!$F$560,5,0)=0,"",IF(ISERROR(VLOOKUP(A15,'入力シート'!$A$6:'入力シート'!$F$560,5,0)),"",VLOOKUP(A15,'入力シート'!$A$6:'入力シート'!$F$560,5,0))))</f>
      </c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6">
        <f>IF(ISERROR(IF(VLOOKUP(A15,'入力シート'!$A$6:'入力シート'!$F$560,6,0)=0,"",IF(ISERROR(VLOOKUP(A15,'入力シート'!$A$6:'入力シート'!$F$560,6,0)),"",VLOOKUP(A15,'入力シート'!$A$6:'入力シート'!$F$560,6,0)))),"",IF(VLOOKUP(A15,'入力シート'!$A$6:'入力シート'!$F$560,6,0)=0,"",IF(ISERROR(VLOOKUP(A15,'入力シート'!$A$6:'入力シート'!$F$560,6,0)),"",VLOOKUP(A15,'入力シート'!$A$6:'入力シート'!$F$560,6,0))))</f>
      </c>
      <c r="AG15" s="166"/>
      <c r="AH15" s="166"/>
      <c r="AI15" s="166"/>
      <c r="AJ15" s="166"/>
      <c r="AK15" s="166"/>
    </row>
    <row r="16" spans="1:37" ht="33" customHeight="1" thickBot="1">
      <c r="A16" s="71">
        <v>24</v>
      </c>
      <c r="B16" s="166">
        <f>IF(ISERROR(IF(VLOOKUP(A16,'入力シート'!$A$6:'入力シート'!$F$560,2,0)=0,"",IF(ISERROR(VLOOKUP(A16,'入力シート'!$A$6:'入力シート'!$F$560,2,0)),"",VLOOKUP(A16,'入力シート'!$A$6:'入力シート'!$F$560,2,0)))),"",IF(VLOOKUP(A16,'入力シート'!$A$6:'入力シート'!$F$560,2,0)=0,"",IF(ISERROR(VLOOKUP(A16,'入力シート'!$A$6:'入力シート'!$F$560,2,0)),"",VLOOKUP(A16,'入力シート'!$A$6:'入力シート'!$F$560,2,0))))</f>
      </c>
      <c r="C16" s="166"/>
      <c r="D16" s="166"/>
      <c r="E16" s="166"/>
      <c r="F16" s="166"/>
      <c r="G16" s="166"/>
      <c r="H16" s="166"/>
      <c r="I16" s="169">
        <f>IF(ISERROR(IF(VLOOKUP(A16,'入力シート'!$A$6:'入力シート'!$F$560,3,0)=0,"",IF(ISERROR(VLOOKUP(A16,'入力シート'!$A$6:'入力シート'!$F$560,3,0)),"",VLOOKUP(A16,'入力シート'!$A$6:'入力シート'!$F$560,3,0)))),"",IF(VLOOKUP(A16,'入力シート'!$A$6:'入力シート'!$F$560,3,0)=0,"",IF(ISERROR(VLOOKUP(A16,'入力シート'!$A$6:'入力シート'!$F$560,3,0)),"",VLOOKUP(A16,'入力シート'!$A$6:'入力シート'!$F$560,3,0))))</f>
      </c>
      <c r="J16" s="169"/>
      <c r="K16" s="169"/>
      <c r="L16" s="169"/>
      <c r="M16" s="169"/>
      <c r="N16" s="169"/>
      <c r="O16" s="168">
        <f>IF(I16="","",DATEDIF(I16,'入力シート'!$B$3,"Y"))</f>
      </c>
      <c r="P16" s="168"/>
      <c r="Q16" s="166">
        <f>IF(ISERROR(IF(VLOOKUP(A16,'入力シート'!$A$6:'入力シート'!$F$560,4,0)=0,"",IF(ISERROR(VLOOKUP(A16,'入力シート'!$A$6:'入力シート'!$F$560,4,0)),"",VLOOKUP(A16,'入力シート'!$A$6:'入力シート'!$F$560,4,0)))),"",IF(VLOOKUP(A16,'入力シート'!$A$6:'入力シート'!$F$560,4,0)=0,"",IF(ISERROR(VLOOKUP(A16,'入力シート'!$A$6:'入力シート'!$F$560,4,0)),"",VLOOKUP(A16,'入力シート'!$A$6:'入力シート'!$F$560,4,0))))</f>
      </c>
      <c r="R16" s="166"/>
      <c r="S16" s="166"/>
      <c r="T16" s="167">
        <f>IF(ISERROR(IF(VLOOKUP(A16,'入力シート'!$A$6:'入力シート'!$F$560,5,0)=0,"",IF(ISERROR(VLOOKUP(A16,'入力シート'!$A$6:'入力シート'!$F$560,5,0)),"",VLOOKUP(A16,'入力シート'!$A$6:'入力シート'!$F$560,5,0)))),"",IF(VLOOKUP(A16,'入力シート'!$A$6:'入力シート'!$F$560,5,0)=0,"",IF(ISERROR(VLOOKUP(A16,'入力シート'!$A$6:'入力シート'!$F$560,5,0)),"",VLOOKUP(A16,'入力シート'!$A$6:'入力シート'!$F$560,5,0))))</f>
      </c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6">
        <f>IF(ISERROR(IF(VLOOKUP(A16,'入力シート'!$A$6:'入力シート'!$F$560,6,0)=0,"",IF(ISERROR(VLOOKUP(A16,'入力シート'!$A$6:'入力シート'!$F$560,6,0)),"",VLOOKUP(A16,'入力シート'!$A$6:'入力シート'!$F$560,6,0)))),"",IF(VLOOKUP(A16,'入力シート'!$A$6:'入力シート'!$F$560,6,0)=0,"",IF(ISERROR(VLOOKUP(A16,'入力シート'!$A$6:'入力シート'!$F$560,6,0)),"",VLOOKUP(A16,'入力シート'!$A$6:'入力シート'!$F$560,6,0))))</f>
      </c>
      <c r="AG16" s="166"/>
      <c r="AH16" s="166"/>
      <c r="AI16" s="166"/>
      <c r="AJ16" s="166"/>
      <c r="AK16" s="166"/>
    </row>
    <row r="17" spans="1:37" ht="33" customHeight="1" thickBot="1">
      <c r="A17" s="71">
        <v>25</v>
      </c>
      <c r="B17" s="166">
        <f>IF(ISERROR(IF(VLOOKUP(A17,'入力シート'!$A$6:'入力シート'!$F$560,2,0)=0,"",IF(ISERROR(VLOOKUP(A17,'入力シート'!$A$6:'入力シート'!$F$560,2,0)),"",VLOOKUP(A17,'入力シート'!$A$6:'入力シート'!$F$560,2,0)))),"",IF(VLOOKUP(A17,'入力シート'!$A$6:'入力シート'!$F$560,2,0)=0,"",IF(ISERROR(VLOOKUP(A17,'入力シート'!$A$6:'入力シート'!$F$560,2,0)),"",VLOOKUP(A17,'入力シート'!$A$6:'入力シート'!$F$560,2,0))))</f>
      </c>
      <c r="C17" s="166"/>
      <c r="D17" s="166"/>
      <c r="E17" s="166"/>
      <c r="F17" s="166"/>
      <c r="G17" s="166"/>
      <c r="H17" s="166"/>
      <c r="I17" s="169">
        <f>IF(ISERROR(IF(VLOOKUP(A17,'入力シート'!$A$6:'入力シート'!$F$560,3,0)=0,"",IF(ISERROR(VLOOKUP(A17,'入力シート'!$A$6:'入力シート'!$F$560,3,0)),"",VLOOKUP(A17,'入力シート'!$A$6:'入力シート'!$F$560,3,0)))),"",IF(VLOOKUP(A17,'入力シート'!$A$6:'入力シート'!$F$560,3,0)=0,"",IF(ISERROR(VLOOKUP(A17,'入力シート'!$A$6:'入力シート'!$F$560,3,0)),"",VLOOKUP(A17,'入力シート'!$A$6:'入力シート'!$F$560,3,0))))</f>
      </c>
      <c r="J17" s="169"/>
      <c r="K17" s="169"/>
      <c r="L17" s="169"/>
      <c r="M17" s="169"/>
      <c r="N17" s="169"/>
      <c r="O17" s="168">
        <f>IF(I17="","",DATEDIF(I17,'入力シート'!$B$3,"Y"))</f>
      </c>
      <c r="P17" s="168"/>
      <c r="Q17" s="166">
        <f>IF(ISERROR(IF(VLOOKUP(A17,'入力シート'!$A$6:'入力シート'!$F$560,4,0)=0,"",IF(ISERROR(VLOOKUP(A17,'入力シート'!$A$6:'入力シート'!$F$560,4,0)),"",VLOOKUP(A17,'入力シート'!$A$6:'入力シート'!$F$560,4,0)))),"",IF(VLOOKUP(A17,'入力シート'!$A$6:'入力シート'!$F$560,4,0)=0,"",IF(ISERROR(VLOOKUP(A17,'入力シート'!$A$6:'入力シート'!$F$560,4,0)),"",VLOOKUP(A17,'入力シート'!$A$6:'入力シート'!$F$560,4,0))))</f>
      </c>
      <c r="R17" s="166"/>
      <c r="S17" s="166"/>
      <c r="T17" s="167">
        <f>IF(ISERROR(IF(VLOOKUP(A17,'入力シート'!$A$6:'入力シート'!$F$560,5,0)=0,"",IF(ISERROR(VLOOKUP(A17,'入力シート'!$A$6:'入力シート'!$F$560,5,0)),"",VLOOKUP(A17,'入力シート'!$A$6:'入力シート'!$F$560,5,0)))),"",IF(VLOOKUP(A17,'入力シート'!$A$6:'入力シート'!$F$560,5,0)=0,"",IF(ISERROR(VLOOKUP(A17,'入力シート'!$A$6:'入力シート'!$F$560,5,0)),"",VLOOKUP(A17,'入力シート'!$A$6:'入力シート'!$F$560,5,0))))</f>
      </c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6">
        <f>IF(ISERROR(IF(VLOOKUP(A17,'入力シート'!$A$6:'入力シート'!$F$560,6,0)=0,"",IF(ISERROR(VLOOKUP(A17,'入力シート'!$A$6:'入力シート'!$F$560,6,0)),"",VLOOKUP(A17,'入力シート'!$A$6:'入力シート'!$F$560,6,0)))),"",IF(VLOOKUP(A17,'入力シート'!$A$6:'入力シート'!$F$560,6,0)=0,"",IF(ISERROR(VLOOKUP(A17,'入力シート'!$A$6:'入力シート'!$F$560,6,0)),"",VLOOKUP(A17,'入力シート'!$A$6:'入力シート'!$F$560,6,0))))</f>
      </c>
      <c r="AG17" s="166"/>
      <c r="AH17" s="166"/>
      <c r="AI17" s="166"/>
      <c r="AJ17" s="166"/>
      <c r="AK17" s="166"/>
    </row>
    <row r="18" spans="1:37" ht="33" customHeight="1" thickBot="1">
      <c r="A18" s="71">
        <v>26</v>
      </c>
      <c r="B18" s="166">
        <f>IF(ISERROR(IF(VLOOKUP(A18,'入力シート'!$A$6:'入力シート'!$F$560,2,0)=0,"",IF(ISERROR(VLOOKUP(A18,'入力シート'!$A$6:'入力シート'!$F$560,2,0)),"",VLOOKUP(A18,'入力シート'!$A$6:'入力シート'!$F$560,2,0)))),"",IF(VLOOKUP(A18,'入力シート'!$A$6:'入力シート'!$F$560,2,0)=0,"",IF(ISERROR(VLOOKUP(A18,'入力シート'!$A$6:'入力シート'!$F$560,2,0)),"",VLOOKUP(A18,'入力シート'!$A$6:'入力シート'!$F$560,2,0))))</f>
      </c>
      <c r="C18" s="166"/>
      <c r="D18" s="166"/>
      <c r="E18" s="166"/>
      <c r="F18" s="166"/>
      <c r="G18" s="166"/>
      <c r="H18" s="166"/>
      <c r="I18" s="169">
        <f>IF(ISERROR(IF(VLOOKUP(A18,'入力シート'!$A$6:'入力シート'!$F$560,3,0)=0,"",IF(ISERROR(VLOOKUP(A18,'入力シート'!$A$6:'入力シート'!$F$560,3,0)),"",VLOOKUP(A18,'入力シート'!$A$6:'入力シート'!$F$560,3,0)))),"",IF(VLOOKUP(A18,'入力シート'!$A$6:'入力シート'!$F$560,3,0)=0,"",IF(ISERROR(VLOOKUP(A18,'入力シート'!$A$6:'入力シート'!$F$560,3,0)),"",VLOOKUP(A18,'入力シート'!$A$6:'入力シート'!$F$560,3,0))))</f>
      </c>
      <c r="J18" s="169"/>
      <c r="K18" s="169"/>
      <c r="L18" s="169"/>
      <c r="M18" s="169"/>
      <c r="N18" s="169"/>
      <c r="O18" s="168">
        <f>IF(I18="","",DATEDIF(I18,'入力シート'!$B$3,"Y"))</f>
      </c>
      <c r="P18" s="168"/>
      <c r="Q18" s="166">
        <f>IF(ISERROR(IF(VLOOKUP(A18,'入力シート'!$A$6:'入力シート'!$F$560,4,0)=0,"",IF(ISERROR(VLOOKUP(A18,'入力シート'!$A$6:'入力シート'!$F$560,4,0)),"",VLOOKUP(A18,'入力シート'!$A$6:'入力シート'!$F$560,4,0)))),"",IF(VLOOKUP(A18,'入力シート'!$A$6:'入力シート'!$F$560,4,0)=0,"",IF(ISERROR(VLOOKUP(A18,'入力シート'!$A$6:'入力シート'!$F$560,4,0)),"",VLOOKUP(A18,'入力シート'!$A$6:'入力シート'!$F$560,4,0))))</f>
      </c>
      <c r="R18" s="166"/>
      <c r="S18" s="166"/>
      <c r="T18" s="167">
        <f>IF(ISERROR(IF(VLOOKUP(A18,'入力シート'!$A$6:'入力シート'!$F$560,5,0)=0,"",IF(ISERROR(VLOOKUP(A18,'入力シート'!$A$6:'入力シート'!$F$560,5,0)),"",VLOOKUP(A18,'入力シート'!$A$6:'入力シート'!$F$560,5,0)))),"",IF(VLOOKUP(A18,'入力シート'!$A$6:'入力シート'!$F$560,5,0)=0,"",IF(ISERROR(VLOOKUP(A18,'入力シート'!$A$6:'入力シート'!$F$560,5,0)),"",VLOOKUP(A18,'入力シート'!$A$6:'入力シート'!$F$560,5,0))))</f>
      </c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6">
        <f>IF(ISERROR(IF(VLOOKUP(A18,'入力シート'!$A$6:'入力シート'!$F$560,6,0)=0,"",IF(ISERROR(VLOOKUP(A18,'入力シート'!$A$6:'入力シート'!$F$560,6,0)),"",VLOOKUP(A18,'入力シート'!$A$6:'入力シート'!$F$560,6,0)))),"",IF(VLOOKUP(A18,'入力シート'!$A$6:'入力シート'!$F$560,6,0)=0,"",IF(ISERROR(VLOOKUP(A18,'入力シート'!$A$6:'入力シート'!$F$560,6,0)),"",VLOOKUP(A18,'入力シート'!$A$6:'入力シート'!$F$560,6,0))))</f>
      </c>
      <c r="AG18" s="166"/>
      <c r="AH18" s="166"/>
      <c r="AI18" s="166"/>
      <c r="AJ18" s="166"/>
      <c r="AK18" s="166"/>
    </row>
    <row r="19" spans="1:37" ht="33" customHeight="1" thickBot="1">
      <c r="A19" s="71">
        <v>27</v>
      </c>
      <c r="B19" s="166">
        <f>IF(ISERROR(IF(VLOOKUP(A19,'入力シート'!$A$6:'入力シート'!$F$560,2,0)=0,"",IF(ISERROR(VLOOKUP(A19,'入力シート'!$A$6:'入力シート'!$F$560,2,0)),"",VLOOKUP(A19,'入力シート'!$A$6:'入力シート'!$F$560,2,0)))),"",IF(VLOOKUP(A19,'入力シート'!$A$6:'入力シート'!$F$560,2,0)=0,"",IF(ISERROR(VLOOKUP(A19,'入力シート'!$A$6:'入力シート'!$F$560,2,0)),"",VLOOKUP(A19,'入力シート'!$A$6:'入力シート'!$F$560,2,0))))</f>
      </c>
      <c r="C19" s="166"/>
      <c r="D19" s="166"/>
      <c r="E19" s="166"/>
      <c r="F19" s="166"/>
      <c r="G19" s="166"/>
      <c r="H19" s="166"/>
      <c r="I19" s="169">
        <f>IF(ISERROR(IF(VLOOKUP(A19,'入力シート'!$A$6:'入力シート'!$F$560,3,0)=0,"",IF(ISERROR(VLOOKUP(A19,'入力シート'!$A$6:'入力シート'!$F$560,3,0)),"",VLOOKUP(A19,'入力シート'!$A$6:'入力シート'!$F$560,3,0)))),"",IF(VLOOKUP(A19,'入力シート'!$A$6:'入力シート'!$F$560,3,0)=0,"",IF(ISERROR(VLOOKUP(A19,'入力シート'!$A$6:'入力シート'!$F$560,3,0)),"",VLOOKUP(A19,'入力シート'!$A$6:'入力シート'!$F$560,3,0))))</f>
      </c>
      <c r="J19" s="169"/>
      <c r="K19" s="169"/>
      <c r="L19" s="169"/>
      <c r="M19" s="169"/>
      <c r="N19" s="169"/>
      <c r="O19" s="168">
        <f>IF(I19="","",DATEDIF(I19,'入力シート'!$B$3,"Y"))</f>
      </c>
      <c r="P19" s="168"/>
      <c r="Q19" s="166">
        <f>IF(ISERROR(IF(VLOOKUP(A19,'入力シート'!$A$6:'入力シート'!$F$560,4,0)=0,"",IF(ISERROR(VLOOKUP(A19,'入力シート'!$A$6:'入力シート'!$F$560,4,0)),"",VLOOKUP(A19,'入力シート'!$A$6:'入力シート'!$F$560,4,0)))),"",IF(VLOOKUP(A19,'入力シート'!$A$6:'入力シート'!$F$560,4,0)=0,"",IF(ISERROR(VLOOKUP(A19,'入力シート'!$A$6:'入力シート'!$F$560,4,0)),"",VLOOKUP(A19,'入力シート'!$A$6:'入力シート'!$F$560,4,0))))</f>
      </c>
      <c r="R19" s="166"/>
      <c r="S19" s="166"/>
      <c r="T19" s="167">
        <f>IF(ISERROR(IF(VLOOKUP(A19,'入力シート'!$A$6:'入力シート'!$F$560,5,0)=0,"",IF(ISERROR(VLOOKUP(A19,'入力シート'!$A$6:'入力シート'!$F$560,5,0)),"",VLOOKUP(A19,'入力シート'!$A$6:'入力シート'!$F$560,5,0)))),"",IF(VLOOKUP(A19,'入力シート'!$A$6:'入力シート'!$F$560,5,0)=0,"",IF(ISERROR(VLOOKUP(A19,'入力シート'!$A$6:'入力シート'!$F$560,5,0)),"",VLOOKUP(A19,'入力シート'!$A$6:'入力シート'!$F$560,5,0))))</f>
      </c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6">
        <f>IF(ISERROR(IF(VLOOKUP(A19,'入力シート'!$A$6:'入力シート'!$F$560,6,0)=0,"",IF(ISERROR(VLOOKUP(A19,'入力シート'!$A$6:'入力シート'!$F$560,6,0)),"",VLOOKUP(A19,'入力シート'!$A$6:'入力シート'!$F$560,6,0)))),"",IF(VLOOKUP(A19,'入力シート'!$A$6:'入力シート'!$F$560,6,0)=0,"",IF(ISERROR(VLOOKUP(A19,'入力シート'!$A$6:'入力シート'!$F$560,6,0)),"",VLOOKUP(A19,'入力シート'!$A$6:'入力シート'!$F$560,6,0))))</f>
      </c>
      <c r="AG19" s="166"/>
      <c r="AH19" s="166"/>
      <c r="AI19" s="166"/>
      <c r="AJ19" s="166"/>
      <c r="AK19" s="166"/>
    </row>
    <row r="20" spans="1:37" ht="33" customHeight="1" thickBot="1">
      <c r="A20" s="71">
        <v>28</v>
      </c>
      <c r="B20" s="166">
        <f>IF(ISERROR(IF(VLOOKUP(A20,'入力シート'!$A$6:'入力シート'!$F$560,2,0)=0,"",IF(ISERROR(VLOOKUP(A20,'入力シート'!$A$6:'入力シート'!$F$560,2,0)),"",VLOOKUP(A20,'入力シート'!$A$6:'入力シート'!$F$560,2,0)))),"",IF(VLOOKUP(A20,'入力シート'!$A$6:'入力シート'!$F$560,2,0)=0,"",IF(ISERROR(VLOOKUP(A20,'入力シート'!$A$6:'入力シート'!$F$560,2,0)),"",VLOOKUP(A20,'入力シート'!$A$6:'入力シート'!$F$560,2,0))))</f>
      </c>
      <c r="C20" s="166"/>
      <c r="D20" s="166"/>
      <c r="E20" s="166"/>
      <c r="F20" s="166"/>
      <c r="G20" s="166"/>
      <c r="H20" s="166"/>
      <c r="I20" s="169">
        <f>IF(ISERROR(IF(VLOOKUP(A20,'入力シート'!$A$6:'入力シート'!$F$560,3,0)=0,"",IF(ISERROR(VLOOKUP(A20,'入力シート'!$A$6:'入力シート'!$F$560,3,0)),"",VLOOKUP(A20,'入力シート'!$A$6:'入力シート'!$F$560,3,0)))),"",IF(VLOOKUP(A20,'入力シート'!$A$6:'入力シート'!$F$560,3,0)=0,"",IF(ISERROR(VLOOKUP(A20,'入力シート'!$A$6:'入力シート'!$F$560,3,0)),"",VLOOKUP(A20,'入力シート'!$A$6:'入力シート'!$F$560,3,0))))</f>
      </c>
      <c r="J20" s="169"/>
      <c r="K20" s="169"/>
      <c r="L20" s="169"/>
      <c r="M20" s="169"/>
      <c r="N20" s="169"/>
      <c r="O20" s="168">
        <f>IF(I20="","",DATEDIF(I20,'入力シート'!$B$3,"Y"))</f>
      </c>
      <c r="P20" s="168"/>
      <c r="Q20" s="166">
        <f>IF(ISERROR(IF(VLOOKUP(A20,'入力シート'!$A$6:'入力シート'!$F$560,4,0)=0,"",IF(ISERROR(VLOOKUP(A20,'入力シート'!$A$6:'入力シート'!$F$560,4,0)),"",VLOOKUP(A20,'入力シート'!$A$6:'入力シート'!$F$560,4,0)))),"",IF(VLOOKUP(A20,'入力シート'!$A$6:'入力シート'!$F$560,4,0)=0,"",IF(ISERROR(VLOOKUP(A20,'入力シート'!$A$6:'入力シート'!$F$560,4,0)),"",VLOOKUP(A20,'入力シート'!$A$6:'入力シート'!$F$560,4,0))))</f>
      </c>
      <c r="R20" s="166"/>
      <c r="S20" s="166"/>
      <c r="T20" s="167">
        <f>IF(ISERROR(IF(VLOOKUP(A20,'入力シート'!$A$6:'入力シート'!$F$560,5,0)=0,"",IF(ISERROR(VLOOKUP(A20,'入力シート'!$A$6:'入力シート'!$F$560,5,0)),"",VLOOKUP(A20,'入力シート'!$A$6:'入力シート'!$F$560,5,0)))),"",IF(VLOOKUP(A20,'入力シート'!$A$6:'入力シート'!$F$560,5,0)=0,"",IF(ISERROR(VLOOKUP(A20,'入力シート'!$A$6:'入力シート'!$F$560,5,0)),"",VLOOKUP(A20,'入力シート'!$A$6:'入力シート'!$F$560,5,0))))</f>
      </c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6">
        <f>IF(ISERROR(IF(VLOOKUP(A20,'入力シート'!$A$6:'入力シート'!$F$560,6,0)=0,"",IF(ISERROR(VLOOKUP(A20,'入力シート'!$A$6:'入力シート'!$F$560,6,0)),"",VLOOKUP(A20,'入力シート'!$A$6:'入力シート'!$F$560,6,0)))),"",IF(VLOOKUP(A20,'入力シート'!$A$6:'入力シート'!$F$560,6,0)=0,"",IF(ISERROR(VLOOKUP(A20,'入力シート'!$A$6:'入力シート'!$F$560,6,0)),"",VLOOKUP(A20,'入力シート'!$A$6:'入力シート'!$F$560,6,0))))</f>
      </c>
      <c r="AG20" s="166"/>
      <c r="AH20" s="166"/>
      <c r="AI20" s="166"/>
      <c r="AJ20" s="166"/>
      <c r="AK20" s="166"/>
    </row>
    <row r="21" spans="1:37" ht="33" customHeight="1" thickBot="1">
      <c r="A21" s="71">
        <v>29</v>
      </c>
      <c r="B21" s="166">
        <f>IF(ISERROR(IF(VLOOKUP(A21,'入力シート'!$A$6:'入力シート'!$F$560,2,0)=0,"",IF(ISERROR(VLOOKUP(A21,'入力シート'!$A$6:'入力シート'!$F$560,2,0)),"",VLOOKUP(A21,'入力シート'!$A$6:'入力シート'!$F$560,2,0)))),"",IF(VLOOKUP(A21,'入力シート'!$A$6:'入力シート'!$F$560,2,0)=0,"",IF(ISERROR(VLOOKUP(A21,'入力シート'!$A$6:'入力シート'!$F$560,2,0)),"",VLOOKUP(A21,'入力シート'!$A$6:'入力シート'!$F$560,2,0))))</f>
      </c>
      <c r="C21" s="166"/>
      <c r="D21" s="166"/>
      <c r="E21" s="166"/>
      <c r="F21" s="166"/>
      <c r="G21" s="166"/>
      <c r="H21" s="166"/>
      <c r="I21" s="169">
        <f>IF(ISERROR(IF(VLOOKUP(A21,'入力シート'!$A$6:'入力シート'!$F$560,3,0)=0,"",IF(ISERROR(VLOOKUP(A21,'入力シート'!$A$6:'入力シート'!$F$560,3,0)),"",VLOOKUP(A21,'入力シート'!$A$6:'入力シート'!$F$560,3,0)))),"",IF(VLOOKUP(A21,'入力シート'!$A$6:'入力シート'!$F$560,3,0)=0,"",IF(ISERROR(VLOOKUP(A21,'入力シート'!$A$6:'入力シート'!$F$560,3,0)),"",VLOOKUP(A21,'入力シート'!$A$6:'入力シート'!$F$560,3,0))))</f>
      </c>
      <c r="J21" s="169"/>
      <c r="K21" s="169"/>
      <c r="L21" s="169"/>
      <c r="M21" s="169"/>
      <c r="N21" s="169"/>
      <c r="O21" s="168">
        <f>IF(I21="","",DATEDIF(I21,'入力シート'!$B$3,"Y"))</f>
      </c>
      <c r="P21" s="168"/>
      <c r="Q21" s="166">
        <f>IF(ISERROR(IF(VLOOKUP(A21,'入力シート'!$A$6:'入力シート'!$F$560,4,0)=0,"",IF(ISERROR(VLOOKUP(A21,'入力シート'!$A$6:'入力シート'!$F$560,4,0)),"",VLOOKUP(A21,'入力シート'!$A$6:'入力シート'!$F$560,4,0)))),"",IF(VLOOKUP(A21,'入力シート'!$A$6:'入力シート'!$F$560,4,0)=0,"",IF(ISERROR(VLOOKUP(A21,'入力シート'!$A$6:'入力シート'!$F$560,4,0)),"",VLOOKUP(A21,'入力シート'!$A$6:'入力シート'!$F$560,4,0))))</f>
      </c>
      <c r="R21" s="166"/>
      <c r="S21" s="166"/>
      <c r="T21" s="167">
        <f>IF(ISERROR(IF(VLOOKUP(A21,'入力シート'!$A$6:'入力シート'!$F$560,5,0)=0,"",IF(ISERROR(VLOOKUP(A21,'入力シート'!$A$6:'入力シート'!$F$560,5,0)),"",VLOOKUP(A21,'入力シート'!$A$6:'入力シート'!$F$560,5,0)))),"",IF(VLOOKUP(A21,'入力シート'!$A$6:'入力シート'!$F$560,5,0)=0,"",IF(ISERROR(VLOOKUP(A21,'入力シート'!$A$6:'入力シート'!$F$560,5,0)),"",VLOOKUP(A21,'入力シート'!$A$6:'入力シート'!$F$560,5,0))))</f>
      </c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6">
        <f>IF(ISERROR(IF(VLOOKUP(A21,'入力シート'!$A$6:'入力シート'!$F$560,6,0)=0,"",IF(ISERROR(VLOOKUP(A21,'入力シート'!$A$6:'入力シート'!$F$560,6,0)),"",VLOOKUP(A21,'入力シート'!$A$6:'入力シート'!$F$560,6,0)))),"",IF(VLOOKUP(A21,'入力シート'!$A$6:'入力シート'!$F$560,6,0)=0,"",IF(ISERROR(VLOOKUP(A21,'入力シート'!$A$6:'入力シート'!$F$560,6,0)),"",VLOOKUP(A21,'入力シート'!$A$6:'入力シート'!$F$560,6,0))))</f>
      </c>
      <c r="AG21" s="166"/>
      <c r="AH21" s="166"/>
      <c r="AI21" s="166"/>
      <c r="AJ21" s="166"/>
      <c r="AK21" s="166"/>
    </row>
    <row r="22" spans="1:37" ht="33" customHeight="1" thickBot="1">
      <c r="A22" s="71">
        <v>30</v>
      </c>
      <c r="B22" s="166">
        <f>IF(ISERROR(IF(VLOOKUP(A22,'入力シート'!$A$6:'入力シート'!$F$560,2,0)=0,"",IF(ISERROR(VLOOKUP(A22,'入力シート'!$A$6:'入力シート'!$F$560,2,0)),"",VLOOKUP(A22,'入力シート'!$A$6:'入力シート'!$F$560,2,0)))),"",IF(VLOOKUP(A22,'入力シート'!$A$6:'入力シート'!$F$560,2,0)=0,"",IF(ISERROR(VLOOKUP(A22,'入力シート'!$A$6:'入力シート'!$F$560,2,0)),"",VLOOKUP(A22,'入力シート'!$A$6:'入力シート'!$F$560,2,0))))</f>
      </c>
      <c r="C22" s="166"/>
      <c r="D22" s="166"/>
      <c r="E22" s="166"/>
      <c r="F22" s="166"/>
      <c r="G22" s="166"/>
      <c r="H22" s="166"/>
      <c r="I22" s="169">
        <f>IF(ISERROR(IF(VLOOKUP(A22,'入力シート'!$A$6:'入力シート'!$F$560,3,0)=0,"",IF(ISERROR(VLOOKUP(A22,'入力シート'!$A$6:'入力シート'!$F$560,3,0)),"",VLOOKUP(A22,'入力シート'!$A$6:'入力シート'!$F$560,3,0)))),"",IF(VLOOKUP(A22,'入力シート'!$A$6:'入力シート'!$F$560,3,0)=0,"",IF(ISERROR(VLOOKUP(A22,'入力シート'!$A$6:'入力シート'!$F$560,3,0)),"",VLOOKUP(A22,'入力シート'!$A$6:'入力シート'!$F$560,3,0))))</f>
      </c>
      <c r="J22" s="169"/>
      <c r="K22" s="169"/>
      <c r="L22" s="169"/>
      <c r="M22" s="169"/>
      <c r="N22" s="169"/>
      <c r="O22" s="168">
        <f>IF(I22="","",DATEDIF(I22,'入力シート'!$B$3,"Y"))</f>
      </c>
      <c r="P22" s="168"/>
      <c r="Q22" s="166">
        <f>IF(ISERROR(IF(VLOOKUP(A22,'入力シート'!$A$6:'入力シート'!$F$560,4,0)=0,"",IF(ISERROR(VLOOKUP(A22,'入力シート'!$A$6:'入力シート'!$F$560,4,0)),"",VLOOKUP(A22,'入力シート'!$A$6:'入力シート'!$F$560,4,0)))),"",IF(VLOOKUP(A22,'入力シート'!$A$6:'入力シート'!$F$560,4,0)=0,"",IF(ISERROR(VLOOKUP(A22,'入力シート'!$A$6:'入力シート'!$F$560,4,0)),"",VLOOKUP(A22,'入力シート'!$A$6:'入力シート'!$F$560,4,0))))</f>
      </c>
      <c r="R22" s="166"/>
      <c r="S22" s="166"/>
      <c r="T22" s="167">
        <f>IF(ISERROR(IF(VLOOKUP(A22,'入力シート'!$A$6:'入力シート'!$F$560,5,0)=0,"",IF(ISERROR(VLOOKUP(A22,'入力シート'!$A$6:'入力シート'!$F$560,5,0)),"",VLOOKUP(A22,'入力シート'!$A$6:'入力シート'!$F$560,5,0)))),"",IF(VLOOKUP(A22,'入力シート'!$A$6:'入力シート'!$F$560,5,0)=0,"",IF(ISERROR(VLOOKUP(A22,'入力シート'!$A$6:'入力シート'!$F$560,5,0)),"",VLOOKUP(A22,'入力シート'!$A$6:'入力シート'!$F$560,5,0))))</f>
      </c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6">
        <f>IF(ISERROR(IF(VLOOKUP(A22,'入力シート'!$A$6:'入力シート'!$F$560,6,0)=0,"",IF(ISERROR(VLOOKUP(A22,'入力シート'!$A$6:'入力シート'!$F$560,6,0)),"",VLOOKUP(A22,'入力シート'!$A$6:'入力シート'!$F$560,6,0)))),"",IF(VLOOKUP(A22,'入力シート'!$A$6:'入力シート'!$F$560,6,0)=0,"",IF(ISERROR(VLOOKUP(A22,'入力シート'!$A$6:'入力シート'!$F$560,6,0)),"",VLOOKUP(A22,'入力シート'!$A$6:'入力シート'!$F$560,6,0))))</f>
      </c>
      <c r="AG22" s="166"/>
      <c r="AH22" s="166"/>
      <c r="AI22" s="166"/>
      <c r="AJ22" s="166"/>
      <c r="AK22" s="166"/>
    </row>
    <row r="23" spans="1:37" ht="33" customHeight="1" thickBot="1">
      <c r="A23" s="71">
        <v>31</v>
      </c>
      <c r="B23" s="166">
        <f>IF(ISERROR(IF(VLOOKUP(A23,'入力シート'!$A$6:'入力シート'!$F$560,2,0)=0,"",IF(ISERROR(VLOOKUP(A23,'入力シート'!$A$6:'入力シート'!$F$560,2,0)),"",VLOOKUP(A23,'入力シート'!$A$6:'入力シート'!$F$560,2,0)))),"",IF(VLOOKUP(A23,'入力シート'!$A$6:'入力シート'!$F$560,2,0)=0,"",IF(ISERROR(VLOOKUP(A23,'入力シート'!$A$6:'入力シート'!$F$560,2,0)),"",VLOOKUP(A23,'入力シート'!$A$6:'入力シート'!$F$560,2,0))))</f>
      </c>
      <c r="C23" s="166"/>
      <c r="D23" s="166"/>
      <c r="E23" s="166"/>
      <c r="F23" s="166"/>
      <c r="G23" s="166"/>
      <c r="H23" s="166"/>
      <c r="I23" s="169">
        <f>IF(ISERROR(IF(VLOOKUP(A23,'入力シート'!$A$6:'入力シート'!$F$560,3,0)=0,"",IF(ISERROR(VLOOKUP(A23,'入力シート'!$A$6:'入力シート'!$F$560,3,0)),"",VLOOKUP(A23,'入力シート'!$A$6:'入力シート'!$F$560,3,0)))),"",IF(VLOOKUP(A23,'入力シート'!$A$6:'入力シート'!$F$560,3,0)=0,"",IF(ISERROR(VLOOKUP(A23,'入力シート'!$A$6:'入力シート'!$F$560,3,0)),"",VLOOKUP(A23,'入力シート'!$A$6:'入力シート'!$F$560,3,0))))</f>
      </c>
      <c r="J23" s="169"/>
      <c r="K23" s="169"/>
      <c r="L23" s="169"/>
      <c r="M23" s="169"/>
      <c r="N23" s="169"/>
      <c r="O23" s="168">
        <f>IF(I23="","",DATEDIF(I23,'入力シート'!$B$3,"Y"))</f>
      </c>
      <c r="P23" s="168"/>
      <c r="Q23" s="166">
        <f>IF(ISERROR(IF(VLOOKUP(A23,'入力シート'!$A$6:'入力シート'!$F$560,4,0)=0,"",IF(ISERROR(VLOOKUP(A23,'入力シート'!$A$6:'入力シート'!$F$560,4,0)),"",VLOOKUP(A23,'入力シート'!$A$6:'入力シート'!$F$560,4,0)))),"",IF(VLOOKUP(A23,'入力シート'!$A$6:'入力シート'!$F$560,4,0)=0,"",IF(ISERROR(VLOOKUP(A23,'入力シート'!$A$6:'入力シート'!$F$560,4,0)),"",VLOOKUP(A23,'入力シート'!$A$6:'入力シート'!$F$560,4,0))))</f>
      </c>
      <c r="R23" s="166"/>
      <c r="S23" s="166"/>
      <c r="T23" s="167">
        <f>IF(ISERROR(IF(VLOOKUP(A23,'入力シート'!$A$6:'入力シート'!$F$560,5,0)=0,"",IF(ISERROR(VLOOKUP(A23,'入力シート'!$A$6:'入力シート'!$F$560,5,0)),"",VLOOKUP(A23,'入力シート'!$A$6:'入力シート'!$F$560,5,0)))),"",IF(VLOOKUP(A23,'入力シート'!$A$6:'入力シート'!$F$560,5,0)=0,"",IF(ISERROR(VLOOKUP(A23,'入力シート'!$A$6:'入力シート'!$F$560,5,0)),"",VLOOKUP(A23,'入力シート'!$A$6:'入力シート'!$F$560,5,0))))</f>
      </c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6">
        <f>IF(ISERROR(IF(VLOOKUP(A23,'入力シート'!$A$6:'入力シート'!$F$560,6,0)=0,"",IF(ISERROR(VLOOKUP(A23,'入力シート'!$A$6:'入力シート'!$F$560,6,0)),"",VLOOKUP(A23,'入力シート'!$A$6:'入力シート'!$F$560,6,0)))),"",IF(VLOOKUP(A23,'入力シート'!$A$6:'入力シート'!$F$560,6,0)=0,"",IF(ISERROR(VLOOKUP(A23,'入力シート'!$A$6:'入力シート'!$F$560,6,0)),"",VLOOKUP(A23,'入力シート'!$A$6:'入力シート'!$F$560,6,0))))</f>
      </c>
      <c r="AG23" s="166"/>
      <c r="AH23" s="166"/>
      <c r="AI23" s="166"/>
      <c r="AJ23" s="166"/>
      <c r="AK23" s="166"/>
    </row>
    <row r="24" spans="1:37" ht="33" customHeight="1" thickBot="1">
      <c r="A24" s="71">
        <v>32</v>
      </c>
      <c r="B24" s="166">
        <f>IF(ISERROR(IF(VLOOKUP(A24,'入力シート'!$A$6:'入力シート'!$F$560,2,0)=0,"",IF(ISERROR(VLOOKUP(A24,'入力シート'!$A$6:'入力シート'!$F$560,2,0)),"",VLOOKUP(A24,'入力シート'!$A$6:'入力シート'!$F$560,2,0)))),"",IF(VLOOKUP(A24,'入力シート'!$A$6:'入力シート'!$F$560,2,0)=0,"",IF(ISERROR(VLOOKUP(A24,'入力シート'!$A$6:'入力シート'!$F$560,2,0)),"",VLOOKUP(A24,'入力シート'!$A$6:'入力シート'!$F$560,2,0))))</f>
      </c>
      <c r="C24" s="166"/>
      <c r="D24" s="166"/>
      <c r="E24" s="166"/>
      <c r="F24" s="166"/>
      <c r="G24" s="166"/>
      <c r="H24" s="166"/>
      <c r="I24" s="169">
        <f>IF(ISERROR(IF(VLOOKUP(A24,'入力シート'!$A$6:'入力シート'!$F$560,3,0)=0,"",IF(ISERROR(VLOOKUP(A24,'入力シート'!$A$6:'入力シート'!$F$560,3,0)),"",VLOOKUP(A24,'入力シート'!$A$6:'入力シート'!$F$560,3,0)))),"",IF(VLOOKUP(A24,'入力シート'!$A$6:'入力シート'!$F$560,3,0)=0,"",IF(ISERROR(VLOOKUP(A24,'入力シート'!$A$6:'入力シート'!$F$560,3,0)),"",VLOOKUP(A24,'入力シート'!$A$6:'入力シート'!$F$560,3,0))))</f>
      </c>
      <c r="J24" s="169"/>
      <c r="K24" s="169"/>
      <c r="L24" s="169"/>
      <c r="M24" s="169"/>
      <c r="N24" s="169"/>
      <c r="O24" s="168">
        <f>IF(I24="","",DATEDIF(I24,'入力シート'!$B$3,"Y"))</f>
      </c>
      <c r="P24" s="168"/>
      <c r="Q24" s="166">
        <f>IF(ISERROR(IF(VLOOKUP(A24,'入力シート'!$A$6:'入力シート'!$F$560,4,0)=0,"",IF(ISERROR(VLOOKUP(A24,'入力シート'!$A$6:'入力シート'!$F$560,4,0)),"",VLOOKUP(A24,'入力シート'!$A$6:'入力シート'!$F$560,4,0)))),"",IF(VLOOKUP(A24,'入力シート'!$A$6:'入力シート'!$F$560,4,0)=0,"",IF(ISERROR(VLOOKUP(A24,'入力シート'!$A$6:'入力シート'!$F$560,4,0)),"",VLOOKUP(A24,'入力シート'!$A$6:'入力シート'!$F$560,4,0))))</f>
      </c>
      <c r="R24" s="166"/>
      <c r="S24" s="166"/>
      <c r="T24" s="167">
        <f>IF(ISERROR(IF(VLOOKUP(A24,'入力シート'!$A$6:'入力シート'!$F$560,5,0)=0,"",IF(ISERROR(VLOOKUP(A24,'入力シート'!$A$6:'入力シート'!$F$560,5,0)),"",VLOOKUP(A24,'入力シート'!$A$6:'入力シート'!$F$560,5,0)))),"",IF(VLOOKUP(A24,'入力シート'!$A$6:'入力シート'!$F$560,5,0)=0,"",IF(ISERROR(VLOOKUP(A24,'入力シート'!$A$6:'入力シート'!$F$560,5,0)),"",VLOOKUP(A24,'入力シート'!$A$6:'入力シート'!$F$560,5,0))))</f>
      </c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6">
        <f>IF(ISERROR(IF(VLOOKUP(A24,'入力シート'!$A$6:'入力シート'!$F$560,6,0)=0,"",IF(ISERROR(VLOOKUP(A24,'入力シート'!$A$6:'入力シート'!$F$560,6,0)),"",VLOOKUP(A24,'入力シート'!$A$6:'入力シート'!$F$560,6,0)))),"",IF(VLOOKUP(A24,'入力シート'!$A$6:'入力シート'!$F$560,6,0)=0,"",IF(ISERROR(VLOOKUP(A24,'入力シート'!$A$6:'入力シート'!$F$560,6,0)),"",VLOOKUP(A24,'入力シート'!$A$6:'入力シート'!$F$560,6,0))))</f>
      </c>
      <c r="AG24" s="166"/>
      <c r="AH24" s="166"/>
      <c r="AI24" s="166"/>
      <c r="AJ24" s="166"/>
      <c r="AK24" s="166"/>
    </row>
    <row r="25" spans="1:37" ht="33" customHeight="1" thickBot="1">
      <c r="A25" s="71">
        <v>33</v>
      </c>
      <c r="B25" s="166">
        <f>IF(ISERROR(IF(VLOOKUP(A25,'入力シート'!$A$6:'入力シート'!$F$560,2,0)=0,"",IF(ISERROR(VLOOKUP(A25,'入力シート'!$A$6:'入力シート'!$F$560,2,0)),"",VLOOKUP(A25,'入力シート'!$A$6:'入力シート'!$F$560,2,0)))),"",IF(VLOOKUP(A25,'入力シート'!$A$6:'入力シート'!$F$560,2,0)=0,"",IF(ISERROR(VLOOKUP(A25,'入力シート'!$A$6:'入力シート'!$F$560,2,0)),"",VLOOKUP(A25,'入力シート'!$A$6:'入力シート'!$F$560,2,0))))</f>
      </c>
      <c r="C25" s="166"/>
      <c r="D25" s="166"/>
      <c r="E25" s="166"/>
      <c r="F25" s="166"/>
      <c r="G25" s="166"/>
      <c r="H25" s="166"/>
      <c r="I25" s="169">
        <f>IF(ISERROR(IF(VLOOKUP(A25,'入力シート'!$A$6:'入力シート'!$F$560,3,0)=0,"",IF(ISERROR(VLOOKUP(A25,'入力シート'!$A$6:'入力シート'!$F$560,3,0)),"",VLOOKUP(A25,'入力シート'!$A$6:'入力シート'!$F$560,3,0)))),"",IF(VLOOKUP(A25,'入力シート'!$A$6:'入力シート'!$F$560,3,0)=0,"",IF(ISERROR(VLOOKUP(A25,'入力シート'!$A$6:'入力シート'!$F$560,3,0)),"",VLOOKUP(A25,'入力シート'!$A$6:'入力シート'!$F$560,3,0))))</f>
      </c>
      <c r="J25" s="169"/>
      <c r="K25" s="169"/>
      <c r="L25" s="169"/>
      <c r="M25" s="169"/>
      <c r="N25" s="169"/>
      <c r="O25" s="168">
        <f>IF(I25="","",DATEDIF(I25,'入力シート'!$B$3,"Y"))</f>
      </c>
      <c r="P25" s="168"/>
      <c r="Q25" s="166">
        <f>IF(ISERROR(IF(VLOOKUP(A25,'入力シート'!$A$6:'入力シート'!$F$560,4,0)=0,"",IF(ISERROR(VLOOKUP(A25,'入力シート'!$A$6:'入力シート'!$F$560,4,0)),"",VLOOKUP(A25,'入力シート'!$A$6:'入力シート'!$F$560,4,0)))),"",IF(VLOOKUP(A25,'入力シート'!$A$6:'入力シート'!$F$560,4,0)=0,"",IF(ISERROR(VLOOKUP(A25,'入力シート'!$A$6:'入力シート'!$F$560,4,0)),"",VLOOKUP(A25,'入力シート'!$A$6:'入力シート'!$F$560,4,0))))</f>
      </c>
      <c r="R25" s="166"/>
      <c r="S25" s="166"/>
      <c r="T25" s="167">
        <f>IF(ISERROR(IF(VLOOKUP(A25,'入力シート'!$A$6:'入力シート'!$F$560,5,0)=0,"",IF(ISERROR(VLOOKUP(A25,'入力シート'!$A$6:'入力シート'!$F$560,5,0)),"",VLOOKUP(A25,'入力シート'!$A$6:'入力シート'!$F$560,5,0)))),"",IF(VLOOKUP(A25,'入力シート'!$A$6:'入力シート'!$F$560,5,0)=0,"",IF(ISERROR(VLOOKUP(A25,'入力シート'!$A$6:'入力シート'!$F$560,5,0)),"",VLOOKUP(A25,'入力シート'!$A$6:'入力シート'!$F$560,5,0))))</f>
      </c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6">
        <f>IF(ISERROR(IF(VLOOKUP(A25,'入力シート'!$A$6:'入力シート'!$F$560,6,0)=0,"",IF(ISERROR(VLOOKUP(A25,'入力シート'!$A$6:'入力シート'!$F$560,6,0)),"",VLOOKUP(A25,'入力シート'!$A$6:'入力シート'!$F$560,6,0)))),"",IF(VLOOKUP(A25,'入力シート'!$A$6:'入力シート'!$F$560,6,0)=0,"",IF(ISERROR(VLOOKUP(A25,'入力シート'!$A$6:'入力シート'!$F$560,6,0)),"",VLOOKUP(A25,'入力シート'!$A$6:'入力シート'!$F$560,6,0))))</f>
      </c>
      <c r="AG25" s="166"/>
      <c r="AH25" s="166"/>
      <c r="AI25" s="166"/>
      <c r="AJ25" s="166"/>
      <c r="AK25" s="166"/>
    </row>
    <row r="26" spans="1:37" ht="33" customHeight="1" thickBot="1">
      <c r="A26" s="71">
        <v>34</v>
      </c>
      <c r="B26" s="166">
        <f>IF(ISERROR(IF(VLOOKUP(A26,'入力シート'!$A$6:'入力シート'!$F$560,2,0)=0,"",IF(ISERROR(VLOOKUP(A26,'入力シート'!$A$6:'入力シート'!$F$560,2,0)),"",VLOOKUP(A26,'入力シート'!$A$6:'入力シート'!$F$560,2,0)))),"",IF(VLOOKUP(A26,'入力シート'!$A$6:'入力シート'!$F$560,2,0)=0,"",IF(ISERROR(VLOOKUP(A26,'入力シート'!$A$6:'入力シート'!$F$560,2,0)),"",VLOOKUP(A26,'入力シート'!$A$6:'入力シート'!$F$560,2,0))))</f>
      </c>
      <c r="C26" s="166"/>
      <c r="D26" s="166"/>
      <c r="E26" s="166"/>
      <c r="F26" s="166"/>
      <c r="G26" s="166"/>
      <c r="H26" s="166"/>
      <c r="I26" s="169">
        <f>IF(ISERROR(IF(VLOOKUP(A26,'入力シート'!$A$6:'入力シート'!$F$560,3,0)=0,"",IF(ISERROR(VLOOKUP(A26,'入力シート'!$A$6:'入力シート'!$F$560,3,0)),"",VLOOKUP(A26,'入力シート'!$A$6:'入力シート'!$F$560,3,0)))),"",IF(VLOOKUP(A26,'入力シート'!$A$6:'入力シート'!$F$560,3,0)=0,"",IF(ISERROR(VLOOKUP(A26,'入力シート'!$A$6:'入力シート'!$F$560,3,0)),"",VLOOKUP(A26,'入力シート'!$A$6:'入力シート'!$F$560,3,0))))</f>
      </c>
      <c r="J26" s="169"/>
      <c r="K26" s="169"/>
      <c r="L26" s="169"/>
      <c r="M26" s="169"/>
      <c r="N26" s="169"/>
      <c r="O26" s="168">
        <f>IF(I26="","",DATEDIF(I26,'入力シート'!$B$3,"Y"))</f>
      </c>
      <c r="P26" s="168"/>
      <c r="Q26" s="166">
        <f>IF(ISERROR(IF(VLOOKUP(A26,'入力シート'!$A$6:'入力シート'!$F$560,4,0)=0,"",IF(ISERROR(VLOOKUP(A26,'入力シート'!$A$6:'入力シート'!$F$560,4,0)),"",VLOOKUP(A26,'入力シート'!$A$6:'入力シート'!$F$560,4,0)))),"",IF(VLOOKUP(A26,'入力シート'!$A$6:'入力シート'!$F$560,4,0)=0,"",IF(ISERROR(VLOOKUP(A26,'入力シート'!$A$6:'入力シート'!$F$560,4,0)),"",VLOOKUP(A26,'入力シート'!$A$6:'入力シート'!$F$560,4,0))))</f>
      </c>
      <c r="R26" s="166"/>
      <c r="S26" s="166"/>
      <c r="T26" s="167">
        <f>IF(ISERROR(IF(VLOOKUP(A26,'入力シート'!$A$6:'入力シート'!$F$560,5,0)=0,"",IF(ISERROR(VLOOKUP(A26,'入力シート'!$A$6:'入力シート'!$F$560,5,0)),"",VLOOKUP(A26,'入力シート'!$A$6:'入力シート'!$F$560,5,0)))),"",IF(VLOOKUP(A26,'入力シート'!$A$6:'入力シート'!$F$560,5,0)=0,"",IF(ISERROR(VLOOKUP(A26,'入力シート'!$A$6:'入力シート'!$F$560,5,0)),"",VLOOKUP(A26,'入力シート'!$A$6:'入力シート'!$F$560,5,0))))</f>
      </c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6">
        <f>IF(ISERROR(IF(VLOOKUP(A26,'入力シート'!$A$6:'入力シート'!$F$560,6,0)=0,"",IF(ISERROR(VLOOKUP(A26,'入力シート'!$A$6:'入力シート'!$F$560,6,0)),"",VLOOKUP(A26,'入力シート'!$A$6:'入力シート'!$F$560,6,0)))),"",IF(VLOOKUP(A26,'入力シート'!$A$6:'入力シート'!$F$560,6,0)=0,"",IF(ISERROR(VLOOKUP(A26,'入力シート'!$A$6:'入力シート'!$F$560,6,0)),"",VLOOKUP(A26,'入力シート'!$A$6:'入力シート'!$F$560,6,0))))</f>
      </c>
      <c r="AG26" s="166"/>
      <c r="AH26" s="166"/>
      <c r="AI26" s="166"/>
      <c r="AJ26" s="166"/>
      <c r="AK26" s="166"/>
    </row>
    <row r="27" spans="1:37" ht="33" customHeight="1" thickBot="1">
      <c r="A27" s="71">
        <v>35</v>
      </c>
      <c r="B27" s="166">
        <f>IF(ISERROR(IF(VLOOKUP(A27,'入力シート'!$A$6:'入力シート'!$F$560,2,0)=0,"",IF(ISERROR(VLOOKUP(A27,'入力シート'!$A$6:'入力シート'!$F$560,2,0)),"",VLOOKUP(A27,'入力シート'!$A$6:'入力シート'!$F$560,2,0)))),"",IF(VLOOKUP(A27,'入力シート'!$A$6:'入力シート'!$F$560,2,0)=0,"",IF(ISERROR(VLOOKUP(A27,'入力シート'!$A$6:'入力シート'!$F$560,2,0)),"",VLOOKUP(A27,'入力シート'!$A$6:'入力シート'!$F$560,2,0))))</f>
      </c>
      <c r="C27" s="166"/>
      <c r="D27" s="166"/>
      <c r="E27" s="166"/>
      <c r="F27" s="166"/>
      <c r="G27" s="166"/>
      <c r="H27" s="166"/>
      <c r="I27" s="169">
        <f>IF(ISERROR(IF(VLOOKUP(A27,'入力シート'!$A$6:'入力シート'!$F$560,3,0)=0,"",IF(ISERROR(VLOOKUP(A27,'入力シート'!$A$6:'入力シート'!$F$560,3,0)),"",VLOOKUP(A27,'入力シート'!$A$6:'入力シート'!$F$560,3,0)))),"",IF(VLOOKUP(A27,'入力シート'!$A$6:'入力シート'!$F$560,3,0)=0,"",IF(ISERROR(VLOOKUP(A27,'入力シート'!$A$6:'入力シート'!$F$560,3,0)),"",VLOOKUP(A27,'入力シート'!$A$6:'入力シート'!$F$560,3,0))))</f>
      </c>
      <c r="J27" s="169"/>
      <c r="K27" s="169"/>
      <c r="L27" s="169"/>
      <c r="M27" s="169"/>
      <c r="N27" s="169"/>
      <c r="O27" s="168">
        <f>IF(I27="","",DATEDIF(I27,'入力シート'!$B$3,"Y"))</f>
      </c>
      <c r="P27" s="168"/>
      <c r="Q27" s="166">
        <f>IF(ISERROR(IF(VLOOKUP(A27,'入力シート'!$A$6:'入力シート'!$F$560,4,0)=0,"",IF(ISERROR(VLOOKUP(A27,'入力シート'!$A$6:'入力シート'!$F$560,4,0)),"",VLOOKUP(A27,'入力シート'!$A$6:'入力シート'!$F$560,4,0)))),"",IF(VLOOKUP(A27,'入力シート'!$A$6:'入力シート'!$F$560,4,0)=0,"",IF(ISERROR(VLOOKUP(A27,'入力シート'!$A$6:'入力シート'!$F$560,4,0)),"",VLOOKUP(A27,'入力シート'!$A$6:'入力シート'!$F$560,4,0))))</f>
      </c>
      <c r="R27" s="166"/>
      <c r="S27" s="166"/>
      <c r="T27" s="167">
        <f>IF(ISERROR(IF(VLOOKUP(A27,'入力シート'!$A$6:'入力シート'!$F$560,5,0)=0,"",IF(ISERROR(VLOOKUP(A27,'入力シート'!$A$6:'入力シート'!$F$560,5,0)),"",VLOOKUP(A27,'入力シート'!$A$6:'入力シート'!$F$560,5,0)))),"",IF(VLOOKUP(A27,'入力シート'!$A$6:'入力シート'!$F$560,5,0)=0,"",IF(ISERROR(VLOOKUP(A27,'入力シート'!$A$6:'入力シート'!$F$560,5,0)),"",VLOOKUP(A27,'入力シート'!$A$6:'入力シート'!$F$560,5,0))))</f>
      </c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6">
        <f>IF(ISERROR(IF(VLOOKUP(A27,'入力シート'!$A$6:'入力シート'!$F$560,6,0)=0,"",IF(ISERROR(VLOOKUP(A27,'入力シート'!$A$6:'入力シート'!$F$560,6,0)),"",VLOOKUP(A27,'入力シート'!$A$6:'入力シート'!$F$560,6,0)))),"",IF(VLOOKUP(A27,'入力シート'!$A$6:'入力シート'!$F$560,6,0)=0,"",IF(ISERROR(VLOOKUP(A27,'入力シート'!$A$6:'入力シート'!$F$560,6,0)),"",VLOOKUP(A27,'入力シート'!$A$6:'入力シート'!$F$560,6,0))))</f>
      </c>
      <c r="AG27" s="166"/>
      <c r="AH27" s="166"/>
      <c r="AI27" s="166"/>
      <c r="AJ27" s="166"/>
      <c r="AK27" s="166"/>
    </row>
    <row r="28" spans="1:37" ht="15" customHeight="1">
      <c r="A28" s="197" t="s">
        <v>72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8"/>
      <c r="AF28" s="199" t="s">
        <v>27</v>
      </c>
      <c r="AG28" s="195">
        <v>2</v>
      </c>
      <c r="AH28" s="195"/>
      <c r="AI28" s="195" t="s">
        <v>28</v>
      </c>
      <c r="AJ28" s="200">
        <f>'削除しないで下さい'!P11</f>
        <v>1</v>
      </c>
      <c r="AK28" s="201"/>
    </row>
    <row r="29" spans="1:37" ht="15" customHeight="1" thickBot="1">
      <c r="A29" s="197"/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8"/>
      <c r="AF29" s="176"/>
      <c r="AG29" s="178"/>
      <c r="AH29" s="178"/>
      <c r="AI29" s="178"/>
      <c r="AJ29" s="172"/>
      <c r="AK29" s="173"/>
    </row>
  </sheetData>
  <sheetProtection/>
  <mergeCells count="133">
    <mergeCell ref="AG2:AK2"/>
    <mergeCell ref="A3:AK4"/>
    <mergeCell ref="O6:P7"/>
    <mergeCell ref="Q6:S7"/>
    <mergeCell ref="T6:AE7"/>
    <mergeCell ref="AF6:AK7"/>
    <mergeCell ref="B6:H7"/>
    <mergeCell ref="I6:N7"/>
    <mergeCell ref="T23:AE23"/>
    <mergeCell ref="Q17:S17"/>
    <mergeCell ref="Q23:S23"/>
    <mergeCell ref="T22:AE22"/>
    <mergeCell ref="Q19:S19"/>
    <mergeCell ref="AF16:AK16"/>
    <mergeCell ref="Q22:S22"/>
    <mergeCell ref="AF22:AK22"/>
    <mergeCell ref="T18:AE18"/>
    <mergeCell ref="Q20:S20"/>
    <mergeCell ref="AF28:AF29"/>
    <mergeCell ref="AG28:AH29"/>
    <mergeCell ref="AI28:AI29"/>
    <mergeCell ref="B27:H27"/>
    <mergeCell ref="I27:N27"/>
    <mergeCell ref="O27:P27"/>
    <mergeCell ref="Q27:S27"/>
    <mergeCell ref="T27:AE27"/>
    <mergeCell ref="AF27:AK27"/>
    <mergeCell ref="AJ28:AK29"/>
    <mergeCell ref="AF8:AK8"/>
    <mergeCell ref="B9:H9"/>
    <mergeCell ref="I9:N9"/>
    <mergeCell ref="O9:P9"/>
    <mergeCell ref="AF9:AK9"/>
    <mergeCell ref="B8:H8"/>
    <mergeCell ref="I8:N8"/>
    <mergeCell ref="O8:P8"/>
    <mergeCell ref="Q8:S8"/>
    <mergeCell ref="T8:AE8"/>
    <mergeCell ref="O13:P13"/>
    <mergeCell ref="Q13:S13"/>
    <mergeCell ref="T13:AE13"/>
    <mergeCell ref="AF10:AK10"/>
    <mergeCell ref="Q9:S9"/>
    <mergeCell ref="T9:AE9"/>
    <mergeCell ref="O10:P10"/>
    <mergeCell ref="Q10:S10"/>
    <mergeCell ref="B11:H11"/>
    <mergeCell ref="I11:N11"/>
    <mergeCell ref="O11:P11"/>
    <mergeCell ref="T10:AE10"/>
    <mergeCell ref="T11:AE11"/>
    <mergeCell ref="Q11:S11"/>
    <mergeCell ref="B10:H10"/>
    <mergeCell ref="I10:N10"/>
    <mergeCell ref="B12:H12"/>
    <mergeCell ref="I14:N14"/>
    <mergeCell ref="O12:P12"/>
    <mergeCell ref="Q12:S12"/>
    <mergeCell ref="I12:N12"/>
    <mergeCell ref="B14:H14"/>
    <mergeCell ref="O14:P14"/>
    <mergeCell ref="Q14:S14"/>
    <mergeCell ref="B13:H13"/>
    <mergeCell ref="I13:N13"/>
    <mergeCell ref="Q18:S18"/>
    <mergeCell ref="AF11:AK11"/>
    <mergeCell ref="T12:AE12"/>
    <mergeCell ref="AF12:AK12"/>
    <mergeCell ref="AF13:AK13"/>
    <mergeCell ref="T14:AE14"/>
    <mergeCell ref="AF14:AK14"/>
    <mergeCell ref="O17:P17"/>
    <mergeCell ref="O16:P16"/>
    <mergeCell ref="Q16:S16"/>
    <mergeCell ref="T16:AE16"/>
    <mergeCell ref="T15:AE15"/>
    <mergeCell ref="AF18:AK18"/>
    <mergeCell ref="T17:AE17"/>
    <mergeCell ref="Q15:S15"/>
    <mergeCell ref="AF17:AK17"/>
    <mergeCell ref="AF15:AK15"/>
    <mergeCell ref="B15:H15"/>
    <mergeCell ref="I15:N15"/>
    <mergeCell ref="O15:P15"/>
    <mergeCell ref="B16:H16"/>
    <mergeCell ref="I16:N16"/>
    <mergeCell ref="B18:H18"/>
    <mergeCell ref="I18:N18"/>
    <mergeCell ref="O18:P18"/>
    <mergeCell ref="B17:H17"/>
    <mergeCell ref="I17:N17"/>
    <mergeCell ref="I21:N21"/>
    <mergeCell ref="O21:P21"/>
    <mergeCell ref="Q21:S21"/>
    <mergeCell ref="B19:H19"/>
    <mergeCell ref="I19:N19"/>
    <mergeCell ref="O19:P19"/>
    <mergeCell ref="B21:H21"/>
    <mergeCell ref="B20:H20"/>
    <mergeCell ref="I20:N20"/>
    <mergeCell ref="O20:P20"/>
    <mergeCell ref="AF19:AK19"/>
    <mergeCell ref="T20:AE20"/>
    <mergeCell ref="AF20:AK20"/>
    <mergeCell ref="T19:AE19"/>
    <mergeCell ref="T21:AE21"/>
    <mergeCell ref="AF21:AK21"/>
    <mergeCell ref="B23:H23"/>
    <mergeCell ref="I23:N23"/>
    <mergeCell ref="O23:P23"/>
    <mergeCell ref="B22:H22"/>
    <mergeCell ref="I22:N22"/>
    <mergeCell ref="O22:P22"/>
    <mergeCell ref="I26:N26"/>
    <mergeCell ref="O26:P26"/>
    <mergeCell ref="Q26:S26"/>
    <mergeCell ref="AF23:AK23"/>
    <mergeCell ref="B24:H24"/>
    <mergeCell ref="I24:N24"/>
    <mergeCell ref="O24:P24"/>
    <mergeCell ref="Q24:S24"/>
    <mergeCell ref="T24:AE24"/>
    <mergeCell ref="AF24:AK24"/>
    <mergeCell ref="A28:AE29"/>
    <mergeCell ref="T25:AE25"/>
    <mergeCell ref="AF25:AK25"/>
    <mergeCell ref="T26:AE26"/>
    <mergeCell ref="AF26:AK26"/>
    <mergeCell ref="B25:H25"/>
    <mergeCell ref="I25:N25"/>
    <mergeCell ref="O25:P25"/>
    <mergeCell ref="Q25:S25"/>
    <mergeCell ref="B26:H26"/>
  </mergeCells>
  <printOptions/>
  <pageMargins left="0.5905511811023623" right="0.3937007874015748" top="0.5905511811023623" bottom="0.5905511811023623" header="0.5118110236220472" footer="0.5118110236220472"/>
  <pageSetup blackAndWhite="1" errors="blank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view="pageBreakPreview" zoomScaleSheetLayoutView="100" zoomScalePageLayoutView="0" workbookViewId="0" topLeftCell="A1">
      <selection activeCell="Q8" sqref="Q8:S8"/>
    </sheetView>
  </sheetViews>
  <sheetFormatPr defaultColWidth="2.50390625" defaultRowHeight="15" customHeight="1"/>
  <cols>
    <col min="1" max="1" width="3.25390625" style="68" bestFit="1" customWidth="1"/>
    <col min="2" max="16384" width="2.50390625" style="68" customWidth="1"/>
  </cols>
  <sheetData>
    <row r="1" ht="15" customHeight="1">
      <c r="AK1" s="69"/>
    </row>
    <row r="2" spans="33:37" ht="15" customHeight="1">
      <c r="AG2" s="192" t="s">
        <v>10</v>
      </c>
      <c r="AH2" s="193"/>
      <c r="AI2" s="193"/>
      <c r="AJ2" s="193"/>
      <c r="AK2" s="194"/>
    </row>
    <row r="3" spans="1:37" ht="15" customHeight="1">
      <c r="A3" s="182" t="s">
        <v>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</row>
    <row r="4" spans="1:37" ht="15" customHeight="1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</row>
    <row r="5" ht="15" customHeight="1" thickBot="1"/>
    <row r="6" spans="2:37" ht="15" customHeight="1" thickBot="1">
      <c r="B6" s="174" t="s">
        <v>21</v>
      </c>
      <c r="C6" s="174"/>
      <c r="D6" s="174"/>
      <c r="E6" s="174"/>
      <c r="F6" s="174"/>
      <c r="G6" s="174"/>
      <c r="H6" s="174"/>
      <c r="I6" s="174" t="s">
        <v>9</v>
      </c>
      <c r="J6" s="174"/>
      <c r="K6" s="174"/>
      <c r="L6" s="174"/>
      <c r="M6" s="174"/>
      <c r="N6" s="174"/>
      <c r="O6" s="174" t="s">
        <v>7</v>
      </c>
      <c r="P6" s="174"/>
      <c r="Q6" s="174" t="s">
        <v>8</v>
      </c>
      <c r="R6" s="174"/>
      <c r="S6" s="174"/>
      <c r="T6" s="174" t="s">
        <v>22</v>
      </c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89" t="s">
        <v>23</v>
      </c>
      <c r="AG6" s="189"/>
      <c r="AH6" s="189"/>
      <c r="AI6" s="189"/>
      <c r="AJ6" s="189"/>
      <c r="AK6" s="189"/>
    </row>
    <row r="7" spans="2:37" ht="15" customHeight="1" thickBot="1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89"/>
      <c r="AG7" s="189"/>
      <c r="AH7" s="189"/>
      <c r="AI7" s="189"/>
      <c r="AJ7" s="189"/>
      <c r="AK7" s="189"/>
    </row>
    <row r="8" spans="1:37" ht="33" customHeight="1" thickBot="1">
      <c r="A8" s="71">
        <v>36</v>
      </c>
      <c r="B8" s="166">
        <f>IF(ISERROR(IF(VLOOKUP(A8,'入力シート'!$A$6:'入力シート'!$F$560,2,0)=0,"",IF(ISERROR(VLOOKUP(A8,'入力シート'!$A$6:'入力シート'!$F$560,2,0)),"",VLOOKUP(A8,'入力シート'!$A$6:'入力シート'!$F$560,2,0)))),"",IF(VLOOKUP(A8,'入力シート'!$A$6:'入力シート'!$F$560,2,0)=0,"",IF(ISERROR(VLOOKUP(A8,'入力シート'!$A$6:'入力シート'!$F$560,2,0)),"",VLOOKUP(A8,'入力シート'!$A$6:'入力シート'!$F$560,2,0))))</f>
      </c>
      <c r="C8" s="166"/>
      <c r="D8" s="166"/>
      <c r="E8" s="166"/>
      <c r="F8" s="166"/>
      <c r="G8" s="166"/>
      <c r="H8" s="166"/>
      <c r="I8" s="169">
        <f>IF(ISERROR(IF(VLOOKUP(A8,'入力シート'!$A$6:'入力シート'!$F$560,3,0)=0,"",IF(ISERROR(VLOOKUP(A8,'入力シート'!$A$6:'入力シート'!$F$560,3,0)),"",VLOOKUP(A8,'入力シート'!$A$6:'入力シート'!$F$560,3,0)))),"",IF(VLOOKUP(A8,'入力シート'!$A$6:'入力シート'!$F$560,3,0)=0,"",IF(ISERROR(VLOOKUP(A8,'入力シート'!$A$6:'入力シート'!$F$560,3,0)),"",VLOOKUP(A8,'入力シート'!$A$6:'入力シート'!$F$560,3,0))))</f>
      </c>
      <c r="J8" s="169"/>
      <c r="K8" s="169"/>
      <c r="L8" s="169"/>
      <c r="M8" s="169"/>
      <c r="N8" s="169"/>
      <c r="O8" s="168">
        <f>IF(I8="","",DATEDIF(I8,'入力シート'!$B$3,"Y"))</f>
      </c>
      <c r="P8" s="168"/>
      <c r="Q8" s="166">
        <f>IF(ISERROR(IF(VLOOKUP(A8,'入力シート'!$A$6:'入力シート'!$F$560,4,0)=0,"",IF(ISERROR(VLOOKUP(A8,'入力シート'!$A$6:'入力シート'!$F$560,4,0)),"",VLOOKUP(A8,'入力シート'!$A$6:'入力シート'!$F$560,4,0)))),"",IF(VLOOKUP(A8,'入力シート'!$A$6:'入力シート'!$F$560,4,0)=0,"",IF(ISERROR(VLOOKUP(A8,'入力シート'!$A$6:'入力シート'!$F$560,4,0)),"",VLOOKUP(A8,'入力シート'!$A$6:'入力シート'!$F$560,4,0))))</f>
      </c>
      <c r="R8" s="166"/>
      <c r="S8" s="166"/>
      <c r="T8" s="167">
        <f>IF(ISERROR(IF(VLOOKUP(A8,'入力シート'!$A$6:'入力シート'!$F$560,5,0)=0,"",IF(ISERROR(VLOOKUP(A8,'入力シート'!$A$6:'入力シート'!$F$560,5,0)),"",VLOOKUP(A8,'入力シート'!$A$6:'入力シート'!$F$560,5,0)))),"",IF(VLOOKUP(A8,'入力シート'!$A$6:'入力シート'!$F$560,5,0)=0,"",IF(ISERROR(VLOOKUP(A8,'入力シート'!$A$6:'入力シート'!$F$560,5,0)),"",VLOOKUP(A8,'入力シート'!$A$6:'入力シート'!$F$560,5,0))))</f>
      </c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6">
        <f>IF(ISERROR(IF(VLOOKUP(A8,'入力シート'!$A$6:'入力シート'!$F$560,6,0)=0,"",IF(ISERROR(VLOOKUP(A8,'入力シート'!$A$6:'入力シート'!$F$560,6,0)),"",VLOOKUP(A8,'入力シート'!$A$6:'入力シート'!$F$560,6,0)))),"",IF(VLOOKUP(A8,'入力シート'!$A$6:'入力シート'!$F$560,6,0)=0,"",IF(ISERROR(VLOOKUP(A8,'入力シート'!$A$6:'入力シート'!$F$560,6,0)),"",VLOOKUP(A8,'入力シート'!$A$6:'入力シート'!$F$560,6,0))))</f>
      </c>
      <c r="AG8" s="166"/>
      <c r="AH8" s="166"/>
      <c r="AI8" s="166"/>
      <c r="AJ8" s="166"/>
      <c r="AK8" s="166"/>
    </row>
    <row r="9" spans="1:37" ht="33" customHeight="1" thickBot="1">
      <c r="A9" s="71">
        <v>37</v>
      </c>
      <c r="B9" s="166">
        <f>IF(ISERROR(IF(VLOOKUP(A9,'入力シート'!$A$6:'入力シート'!$F$560,2,0)=0,"",IF(ISERROR(VLOOKUP(A9,'入力シート'!$A$6:'入力シート'!$F$560,2,0)),"",VLOOKUP(A9,'入力シート'!$A$6:'入力シート'!$F$560,2,0)))),"",IF(VLOOKUP(A9,'入力シート'!$A$6:'入力シート'!$F$560,2,0)=0,"",IF(ISERROR(VLOOKUP(A9,'入力シート'!$A$6:'入力シート'!$F$560,2,0)),"",VLOOKUP(A9,'入力シート'!$A$6:'入力シート'!$F$560,2,0))))</f>
      </c>
      <c r="C9" s="166"/>
      <c r="D9" s="166"/>
      <c r="E9" s="166"/>
      <c r="F9" s="166"/>
      <c r="G9" s="166"/>
      <c r="H9" s="166"/>
      <c r="I9" s="169">
        <f>IF(ISERROR(IF(VLOOKUP(A9,'入力シート'!$A$6:'入力シート'!$F$560,3,0)=0,"",IF(ISERROR(VLOOKUP(A9,'入力シート'!$A$6:'入力シート'!$F$560,3,0)),"",VLOOKUP(A9,'入力シート'!$A$6:'入力シート'!$F$560,3,0)))),"",IF(VLOOKUP(A9,'入力シート'!$A$6:'入力シート'!$F$560,3,0)=0,"",IF(ISERROR(VLOOKUP(A9,'入力シート'!$A$6:'入力シート'!$F$560,3,0)),"",VLOOKUP(A9,'入力シート'!$A$6:'入力シート'!$F$560,3,0))))</f>
      </c>
      <c r="J9" s="169"/>
      <c r="K9" s="169"/>
      <c r="L9" s="169"/>
      <c r="M9" s="169"/>
      <c r="N9" s="169"/>
      <c r="O9" s="168">
        <f>IF(I9="","",DATEDIF(I9,'入力シート'!$B$3,"Y"))</f>
      </c>
      <c r="P9" s="168"/>
      <c r="Q9" s="166">
        <f>IF(ISERROR(IF(VLOOKUP(A9,'入力シート'!$A$6:'入力シート'!$F$560,4,0)=0,"",IF(ISERROR(VLOOKUP(A9,'入力シート'!$A$6:'入力シート'!$F$560,4,0)),"",VLOOKUP(A9,'入力シート'!$A$6:'入力シート'!$F$560,4,0)))),"",IF(VLOOKUP(A9,'入力シート'!$A$6:'入力シート'!$F$560,4,0)=0,"",IF(ISERROR(VLOOKUP(A9,'入力シート'!$A$6:'入力シート'!$F$560,4,0)),"",VLOOKUP(A9,'入力シート'!$A$6:'入力シート'!$F$560,4,0))))</f>
      </c>
      <c r="R9" s="166"/>
      <c r="S9" s="166"/>
      <c r="T9" s="167">
        <f>IF(ISERROR(IF(VLOOKUP(A9,'入力シート'!$A$6:'入力シート'!$F$560,5,0)=0,"",IF(ISERROR(VLOOKUP(A9,'入力シート'!$A$6:'入力シート'!$F$560,5,0)),"",VLOOKUP(A9,'入力シート'!$A$6:'入力シート'!$F$560,5,0)))),"",IF(VLOOKUP(A9,'入力シート'!$A$6:'入力シート'!$F$560,5,0)=0,"",IF(ISERROR(VLOOKUP(A9,'入力シート'!$A$6:'入力シート'!$F$560,5,0)),"",VLOOKUP(A9,'入力シート'!$A$6:'入力シート'!$F$560,5,0))))</f>
      </c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6">
        <f>IF(ISERROR(IF(VLOOKUP(A9,'入力シート'!$A$6:'入力シート'!$F$560,6,0)=0,"",IF(ISERROR(VLOOKUP(A9,'入力シート'!$A$6:'入力シート'!$F$560,6,0)),"",VLOOKUP(A9,'入力シート'!$A$6:'入力シート'!$F$560,6,0)))),"",IF(VLOOKUP(A9,'入力シート'!$A$6:'入力シート'!$F$560,6,0)=0,"",IF(ISERROR(VLOOKUP(A9,'入力シート'!$A$6:'入力シート'!$F$560,6,0)),"",VLOOKUP(A9,'入力シート'!$A$6:'入力シート'!$F$560,6,0))))</f>
      </c>
      <c r="AG9" s="166"/>
      <c r="AH9" s="166"/>
      <c r="AI9" s="166"/>
      <c r="AJ9" s="166"/>
      <c r="AK9" s="166"/>
    </row>
    <row r="10" spans="1:37" ht="33" customHeight="1" thickBot="1">
      <c r="A10" s="71">
        <v>38</v>
      </c>
      <c r="B10" s="166">
        <f>IF(ISERROR(IF(VLOOKUP(A10,'入力シート'!$A$6:'入力シート'!$F$560,2,0)=0,"",IF(ISERROR(VLOOKUP(A10,'入力シート'!$A$6:'入力シート'!$F$560,2,0)),"",VLOOKUP(A10,'入力シート'!$A$6:'入力シート'!$F$560,2,0)))),"",IF(VLOOKUP(A10,'入力シート'!$A$6:'入力シート'!$F$560,2,0)=0,"",IF(ISERROR(VLOOKUP(A10,'入力シート'!$A$6:'入力シート'!$F$560,2,0)),"",VLOOKUP(A10,'入力シート'!$A$6:'入力シート'!$F$560,2,0))))</f>
      </c>
      <c r="C10" s="166"/>
      <c r="D10" s="166"/>
      <c r="E10" s="166"/>
      <c r="F10" s="166"/>
      <c r="G10" s="166"/>
      <c r="H10" s="166"/>
      <c r="I10" s="169">
        <f>IF(ISERROR(IF(VLOOKUP(A10,'入力シート'!$A$6:'入力シート'!$F$560,3,0)=0,"",IF(ISERROR(VLOOKUP(A10,'入力シート'!$A$6:'入力シート'!$F$560,3,0)),"",VLOOKUP(A10,'入力シート'!$A$6:'入力シート'!$F$560,3,0)))),"",IF(VLOOKUP(A10,'入力シート'!$A$6:'入力シート'!$F$560,3,0)=0,"",IF(ISERROR(VLOOKUP(A10,'入力シート'!$A$6:'入力シート'!$F$560,3,0)),"",VLOOKUP(A10,'入力シート'!$A$6:'入力シート'!$F$560,3,0))))</f>
      </c>
      <c r="J10" s="169"/>
      <c r="K10" s="169"/>
      <c r="L10" s="169"/>
      <c r="M10" s="169"/>
      <c r="N10" s="169"/>
      <c r="O10" s="168">
        <f>IF(I10="","",DATEDIF(I10,'入力シート'!$B$3,"Y"))</f>
      </c>
      <c r="P10" s="168"/>
      <c r="Q10" s="166">
        <f>IF(ISERROR(IF(VLOOKUP(A10,'入力シート'!$A$6:'入力シート'!$F$560,4,0)=0,"",IF(ISERROR(VLOOKUP(A10,'入力シート'!$A$6:'入力シート'!$F$560,4,0)),"",VLOOKUP(A10,'入力シート'!$A$6:'入力シート'!$F$560,4,0)))),"",IF(VLOOKUP(A10,'入力シート'!$A$6:'入力シート'!$F$560,4,0)=0,"",IF(ISERROR(VLOOKUP(A10,'入力シート'!$A$6:'入力シート'!$F$560,4,0)),"",VLOOKUP(A10,'入力シート'!$A$6:'入力シート'!$F$560,4,0))))</f>
      </c>
      <c r="R10" s="166"/>
      <c r="S10" s="166"/>
      <c r="T10" s="167">
        <f>IF(ISERROR(IF(VLOOKUP(A10,'入力シート'!$A$6:'入力シート'!$F$560,5,0)=0,"",IF(ISERROR(VLOOKUP(A10,'入力シート'!$A$6:'入力シート'!$F$560,5,0)),"",VLOOKUP(A10,'入力シート'!$A$6:'入力シート'!$F$560,5,0)))),"",IF(VLOOKUP(A10,'入力シート'!$A$6:'入力シート'!$F$560,5,0)=0,"",IF(ISERROR(VLOOKUP(A10,'入力シート'!$A$6:'入力シート'!$F$560,5,0)),"",VLOOKUP(A10,'入力シート'!$A$6:'入力シート'!$F$560,5,0))))</f>
      </c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6">
        <f>IF(ISERROR(IF(VLOOKUP(A10,'入力シート'!$A$6:'入力シート'!$F$560,6,0)=0,"",IF(ISERROR(VLOOKUP(A10,'入力シート'!$A$6:'入力シート'!$F$560,6,0)),"",VLOOKUP(A10,'入力シート'!$A$6:'入力シート'!$F$560,6,0)))),"",IF(VLOOKUP(A10,'入力シート'!$A$6:'入力シート'!$F$560,6,0)=0,"",IF(ISERROR(VLOOKUP(A10,'入力シート'!$A$6:'入力シート'!$F$560,6,0)),"",VLOOKUP(A10,'入力シート'!$A$6:'入力シート'!$F$560,6,0))))</f>
      </c>
      <c r="AG10" s="166"/>
      <c r="AH10" s="166"/>
      <c r="AI10" s="166"/>
      <c r="AJ10" s="166"/>
      <c r="AK10" s="166"/>
    </row>
    <row r="11" spans="1:37" ht="33" customHeight="1" thickBot="1">
      <c r="A11" s="71">
        <v>39</v>
      </c>
      <c r="B11" s="166">
        <f>IF(ISERROR(IF(VLOOKUP(A11,'入力シート'!$A$6:'入力シート'!$F$560,2,0)=0,"",IF(ISERROR(VLOOKUP(A11,'入力シート'!$A$6:'入力シート'!$F$560,2,0)),"",VLOOKUP(A11,'入力シート'!$A$6:'入力シート'!$F$560,2,0)))),"",IF(VLOOKUP(A11,'入力シート'!$A$6:'入力シート'!$F$560,2,0)=0,"",IF(ISERROR(VLOOKUP(A11,'入力シート'!$A$6:'入力シート'!$F$560,2,0)),"",VLOOKUP(A11,'入力シート'!$A$6:'入力シート'!$F$560,2,0))))</f>
      </c>
      <c r="C11" s="166"/>
      <c r="D11" s="166"/>
      <c r="E11" s="166"/>
      <c r="F11" s="166"/>
      <c r="G11" s="166"/>
      <c r="H11" s="166"/>
      <c r="I11" s="169">
        <f>IF(ISERROR(IF(VLOOKUP(A11,'入力シート'!$A$6:'入力シート'!$F$560,3,0)=0,"",IF(ISERROR(VLOOKUP(A11,'入力シート'!$A$6:'入力シート'!$F$560,3,0)),"",VLOOKUP(A11,'入力シート'!$A$6:'入力シート'!$F$560,3,0)))),"",IF(VLOOKUP(A11,'入力シート'!$A$6:'入力シート'!$F$560,3,0)=0,"",IF(ISERROR(VLOOKUP(A11,'入力シート'!$A$6:'入力シート'!$F$560,3,0)),"",VLOOKUP(A11,'入力シート'!$A$6:'入力シート'!$F$560,3,0))))</f>
      </c>
      <c r="J11" s="169"/>
      <c r="K11" s="169"/>
      <c r="L11" s="169"/>
      <c r="M11" s="169"/>
      <c r="N11" s="169"/>
      <c r="O11" s="168">
        <f>IF(I11="","",DATEDIF(I11,'入力シート'!$B$3,"Y"))</f>
      </c>
      <c r="P11" s="168"/>
      <c r="Q11" s="166">
        <f>IF(ISERROR(IF(VLOOKUP(A11,'入力シート'!$A$6:'入力シート'!$F$560,4,0)=0,"",IF(ISERROR(VLOOKUP(A11,'入力シート'!$A$6:'入力シート'!$F$560,4,0)),"",VLOOKUP(A11,'入力シート'!$A$6:'入力シート'!$F$560,4,0)))),"",IF(VLOOKUP(A11,'入力シート'!$A$6:'入力シート'!$F$560,4,0)=0,"",IF(ISERROR(VLOOKUP(A11,'入力シート'!$A$6:'入力シート'!$F$560,4,0)),"",VLOOKUP(A11,'入力シート'!$A$6:'入力シート'!$F$560,4,0))))</f>
      </c>
      <c r="R11" s="166"/>
      <c r="S11" s="166"/>
      <c r="T11" s="167">
        <f>IF(ISERROR(IF(VLOOKUP(A11,'入力シート'!$A$6:'入力シート'!$F$560,5,0)=0,"",IF(ISERROR(VLOOKUP(A11,'入力シート'!$A$6:'入力シート'!$F$560,5,0)),"",VLOOKUP(A11,'入力シート'!$A$6:'入力シート'!$F$560,5,0)))),"",IF(VLOOKUP(A11,'入力シート'!$A$6:'入力シート'!$F$560,5,0)=0,"",IF(ISERROR(VLOOKUP(A11,'入力シート'!$A$6:'入力シート'!$F$560,5,0)),"",VLOOKUP(A11,'入力シート'!$A$6:'入力シート'!$F$560,5,0))))</f>
      </c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6">
        <f>IF(ISERROR(IF(VLOOKUP(A11,'入力シート'!$A$6:'入力シート'!$F$560,6,0)=0,"",IF(ISERROR(VLOOKUP(A11,'入力シート'!$A$6:'入力シート'!$F$560,6,0)),"",VLOOKUP(A11,'入力シート'!$A$6:'入力シート'!$F$560,6,0)))),"",IF(VLOOKUP(A11,'入力シート'!$A$6:'入力シート'!$F$560,6,0)=0,"",IF(ISERROR(VLOOKUP(A11,'入力シート'!$A$6:'入力シート'!$F$560,6,0)),"",VLOOKUP(A11,'入力シート'!$A$6:'入力シート'!$F$560,6,0))))</f>
      </c>
      <c r="AG11" s="166"/>
      <c r="AH11" s="166"/>
      <c r="AI11" s="166"/>
      <c r="AJ11" s="166"/>
      <c r="AK11" s="166"/>
    </row>
    <row r="12" spans="1:37" ht="33" customHeight="1" thickBot="1">
      <c r="A12" s="71">
        <v>40</v>
      </c>
      <c r="B12" s="166">
        <f>IF(ISERROR(IF(VLOOKUP(A12,'入力シート'!$A$6:'入力シート'!$F$560,2,0)=0,"",IF(ISERROR(VLOOKUP(A12,'入力シート'!$A$6:'入力シート'!$F$560,2,0)),"",VLOOKUP(A12,'入力シート'!$A$6:'入力シート'!$F$560,2,0)))),"",IF(VLOOKUP(A12,'入力シート'!$A$6:'入力シート'!$F$560,2,0)=0,"",IF(ISERROR(VLOOKUP(A12,'入力シート'!$A$6:'入力シート'!$F$560,2,0)),"",VLOOKUP(A12,'入力シート'!$A$6:'入力シート'!$F$560,2,0))))</f>
      </c>
      <c r="C12" s="166"/>
      <c r="D12" s="166"/>
      <c r="E12" s="166"/>
      <c r="F12" s="166"/>
      <c r="G12" s="166"/>
      <c r="H12" s="166"/>
      <c r="I12" s="169">
        <f>IF(ISERROR(IF(VLOOKUP(A12,'入力シート'!$A$6:'入力シート'!$F$560,3,0)=0,"",IF(ISERROR(VLOOKUP(A12,'入力シート'!$A$6:'入力シート'!$F$560,3,0)),"",VLOOKUP(A12,'入力シート'!$A$6:'入力シート'!$F$560,3,0)))),"",IF(VLOOKUP(A12,'入力シート'!$A$6:'入力シート'!$F$560,3,0)=0,"",IF(ISERROR(VLOOKUP(A12,'入力シート'!$A$6:'入力シート'!$F$560,3,0)),"",VLOOKUP(A12,'入力シート'!$A$6:'入力シート'!$F$560,3,0))))</f>
      </c>
      <c r="J12" s="169"/>
      <c r="K12" s="169"/>
      <c r="L12" s="169"/>
      <c r="M12" s="169"/>
      <c r="N12" s="169"/>
      <c r="O12" s="168">
        <f>IF(I12="","",DATEDIF(I12,'入力シート'!$B$3,"Y"))</f>
      </c>
      <c r="P12" s="168"/>
      <c r="Q12" s="166">
        <f>IF(ISERROR(IF(VLOOKUP(A12,'入力シート'!$A$6:'入力シート'!$F$560,4,0)=0,"",IF(ISERROR(VLOOKUP(A12,'入力シート'!$A$6:'入力シート'!$F$560,4,0)),"",VLOOKUP(A12,'入力シート'!$A$6:'入力シート'!$F$560,4,0)))),"",IF(VLOOKUP(A12,'入力シート'!$A$6:'入力シート'!$F$560,4,0)=0,"",IF(ISERROR(VLOOKUP(A12,'入力シート'!$A$6:'入力シート'!$F$560,4,0)),"",VLOOKUP(A12,'入力シート'!$A$6:'入力シート'!$F$560,4,0))))</f>
      </c>
      <c r="R12" s="166"/>
      <c r="S12" s="166"/>
      <c r="T12" s="167">
        <f>IF(ISERROR(IF(VLOOKUP(A12,'入力シート'!$A$6:'入力シート'!$F$560,5,0)=0,"",IF(ISERROR(VLOOKUP(A12,'入力シート'!$A$6:'入力シート'!$F$560,5,0)),"",VLOOKUP(A12,'入力シート'!$A$6:'入力シート'!$F$560,5,0)))),"",IF(VLOOKUP(A12,'入力シート'!$A$6:'入力シート'!$F$560,5,0)=0,"",IF(ISERROR(VLOOKUP(A12,'入力シート'!$A$6:'入力シート'!$F$560,5,0)),"",VLOOKUP(A12,'入力シート'!$A$6:'入力シート'!$F$560,5,0))))</f>
      </c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6">
        <f>IF(ISERROR(IF(VLOOKUP(A12,'入力シート'!$A$6:'入力シート'!$F$560,6,0)=0,"",IF(ISERROR(VLOOKUP(A12,'入力シート'!$A$6:'入力シート'!$F$560,6,0)),"",VLOOKUP(A12,'入力シート'!$A$6:'入力シート'!$F$560,6,0)))),"",IF(VLOOKUP(A12,'入力シート'!$A$6:'入力シート'!$F$560,6,0)=0,"",IF(ISERROR(VLOOKUP(A12,'入力シート'!$A$6:'入力シート'!$F$560,6,0)),"",VLOOKUP(A12,'入力シート'!$A$6:'入力シート'!$F$560,6,0))))</f>
      </c>
      <c r="AG12" s="166"/>
      <c r="AH12" s="166"/>
      <c r="AI12" s="166"/>
      <c r="AJ12" s="166"/>
      <c r="AK12" s="166"/>
    </row>
    <row r="13" spans="1:37" ht="33" customHeight="1" thickBot="1">
      <c r="A13" s="71">
        <v>41</v>
      </c>
      <c r="B13" s="166">
        <f>IF(ISERROR(IF(VLOOKUP(A13,'入力シート'!$A$6:'入力シート'!$F$560,2,0)=0,"",IF(ISERROR(VLOOKUP(A13,'入力シート'!$A$6:'入力シート'!$F$560,2,0)),"",VLOOKUP(A13,'入力シート'!$A$6:'入力シート'!$F$560,2,0)))),"",IF(VLOOKUP(A13,'入力シート'!$A$6:'入力シート'!$F$560,2,0)=0,"",IF(ISERROR(VLOOKUP(A13,'入力シート'!$A$6:'入力シート'!$F$560,2,0)),"",VLOOKUP(A13,'入力シート'!$A$6:'入力シート'!$F$560,2,0))))</f>
      </c>
      <c r="C13" s="166"/>
      <c r="D13" s="166"/>
      <c r="E13" s="166"/>
      <c r="F13" s="166"/>
      <c r="G13" s="166"/>
      <c r="H13" s="166"/>
      <c r="I13" s="169">
        <f>IF(ISERROR(IF(VLOOKUP(A13,'入力シート'!$A$6:'入力シート'!$F$560,3,0)=0,"",IF(ISERROR(VLOOKUP(A13,'入力シート'!$A$6:'入力シート'!$F$560,3,0)),"",VLOOKUP(A13,'入力シート'!$A$6:'入力シート'!$F$560,3,0)))),"",IF(VLOOKUP(A13,'入力シート'!$A$6:'入力シート'!$F$560,3,0)=0,"",IF(ISERROR(VLOOKUP(A13,'入力シート'!$A$6:'入力シート'!$F$560,3,0)),"",VLOOKUP(A13,'入力シート'!$A$6:'入力シート'!$F$560,3,0))))</f>
      </c>
      <c r="J13" s="169"/>
      <c r="K13" s="169"/>
      <c r="L13" s="169"/>
      <c r="M13" s="169"/>
      <c r="N13" s="169"/>
      <c r="O13" s="168">
        <f>IF(I13="","",DATEDIF(I13,'入力シート'!$B$3,"Y"))</f>
      </c>
      <c r="P13" s="168"/>
      <c r="Q13" s="166">
        <f>IF(ISERROR(IF(VLOOKUP(A13,'入力シート'!$A$6:'入力シート'!$F$560,4,0)=0,"",IF(ISERROR(VLOOKUP(A13,'入力シート'!$A$6:'入力シート'!$F$560,4,0)),"",VLOOKUP(A13,'入力シート'!$A$6:'入力シート'!$F$560,4,0)))),"",IF(VLOOKUP(A13,'入力シート'!$A$6:'入力シート'!$F$560,4,0)=0,"",IF(ISERROR(VLOOKUP(A13,'入力シート'!$A$6:'入力シート'!$F$560,4,0)),"",VLOOKUP(A13,'入力シート'!$A$6:'入力シート'!$F$560,4,0))))</f>
      </c>
      <c r="R13" s="166"/>
      <c r="S13" s="166"/>
      <c r="T13" s="167">
        <f>IF(ISERROR(IF(VLOOKUP(A13,'入力シート'!$A$6:'入力シート'!$F$560,5,0)=0,"",IF(ISERROR(VLOOKUP(A13,'入力シート'!$A$6:'入力シート'!$F$560,5,0)),"",VLOOKUP(A13,'入力シート'!$A$6:'入力シート'!$F$560,5,0)))),"",IF(VLOOKUP(A13,'入力シート'!$A$6:'入力シート'!$F$560,5,0)=0,"",IF(ISERROR(VLOOKUP(A13,'入力シート'!$A$6:'入力シート'!$F$560,5,0)),"",VLOOKUP(A13,'入力シート'!$A$6:'入力シート'!$F$560,5,0))))</f>
      </c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6">
        <f>IF(ISERROR(IF(VLOOKUP(A13,'入力シート'!$A$6:'入力シート'!$F$560,6,0)=0,"",IF(ISERROR(VLOOKUP(A13,'入力シート'!$A$6:'入力シート'!$F$560,6,0)),"",VLOOKUP(A13,'入力シート'!$A$6:'入力シート'!$F$560,6,0)))),"",IF(VLOOKUP(A13,'入力シート'!$A$6:'入力シート'!$F$560,6,0)=0,"",IF(ISERROR(VLOOKUP(A13,'入力シート'!$A$6:'入力シート'!$F$560,6,0)),"",VLOOKUP(A13,'入力シート'!$A$6:'入力シート'!$F$560,6,0))))</f>
      </c>
      <c r="AG13" s="166"/>
      <c r="AH13" s="166"/>
      <c r="AI13" s="166"/>
      <c r="AJ13" s="166"/>
      <c r="AK13" s="166"/>
    </row>
    <row r="14" spans="1:37" ht="33" customHeight="1" thickBot="1">
      <c r="A14" s="71">
        <v>42</v>
      </c>
      <c r="B14" s="166">
        <f>IF(ISERROR(IF(VLOOKUP(A14,'入力シート'!$A$6:'入力シート'!$F$560,2,0)=0,"",IF(ISERROR(VLOOKUP(A14,'入力シート'!$A$6:'入力シート'!$F$560,2,0)),"",VLOOKUP(A14,'入力シート'!$A$6:'入力シート'!$F$560,2,0)))),"",IF(VLOOKUP(A14,'入力シート'!$A$6:'入力シート'!$F$560,2,0)=0,"",IF(ISERROR(VLOOKUP(A14,'入力シート'!$A$6:'入力シート'!$F$560,2,0)),"",VLOOKUP(A14,'入力シート'!$A$6:'入力シート'!$F$560,2,0))))</f>
      </c>
      <c r="C14" s="166"/>
      <c r="D14" s="166"/>
      <c r="E14" s="166"/>
      <c r="F14" s="166"/>
      <c r="G14" s="166"/>
      <c r="H14" s="166"/>
      <c r="I14" s="169">
        <f>IF(ISERROR(IF(VLOOKUP(A14,'入力シート'!$A$6:'入力シート'!$F$560,3,0)=0,"",IF(ISERROR(VLOOKUP(A14,'入力シート'!$A$6:'入力シート'!$F$560,3,0)),"",VLOOKUP(A14,'入力シート'!$A$6:'入力シート'!$F$560,3,0)))),"",IF(VLOOKUP(A14,'入力シート'!$A$6:'入力シート'!$F$560,3,0)=0,"",IF(ISERROR(VLOOKUP(A14,'入力シート'!$A$6:'入力シート'!$F$560,3,0)),"",VLOOKUP(A14,'入力シート'!$A$6:'入力シート'!$F$560,3,0))))</f>
      </c>
      <c r="J14" s="169"/>
      <c r="K14" s="169"/>
      <c r="L14" s="169"/>
      <c r="M14" s="169"/>
      <c r="N14" s="169"/>
      <c r="O14" s="168">
        <f>IF(I14="","",DATEDIF(I14,'入力シート'!$B$3,"Y"))</f>
      </c>
      <c r="P14" s="168"/>
      <c r="Q14" s="166">
        <f>IF(ISERROR(IF(VLOOKUP(A14,'入力シート'!$A$6:'入力シート'!$F$560,4,0)=0,"",IF(ISERROR(VLOOKUP(A14,'入力シート'!$A$6:'入力シート'!$F$560,4,0)),"",VLOOKUP(A14,'入力シート'!$A$6:'入力シート'!$F$560,4,0)))),"",IF(VLOOKUP(A14,'入力シート'!$A$6:'入力シート'!$F$560,4,0)=0,"",IF(ISERROR(VLOOKUP(A14,'入力シート'!$A$6:'入力シート'!$F$560,4,0)),"",VLOOKUP(A14,'入力シート'!$A$6:'入力シート'!$F$560,4,0))))</f>
      </c>
      <c r="R14" s="166"/>
      <c r="S14" s="166"/>
      <c r="T14" s="167">
        <f>IF(ISERROR(IF(VLOOKUP(A14,'入力シート'!$A$6:'入力シート'!$F$560,5,0)=0,"",IF(ISERROR(VLOOKUP(A14,'入力シート'!$A$6:'入力シート'!$F$560,5,0)),"",VLOOKUP(A14,'入力シート'!$A$6:'入力シート'!$F$560,5,0)))),"",IF(VLOOKUP(A14,'入力シート'!$A$6:'入力シート'!$F$560,5,0)=0,"",IF(ISERROR(VLOOKUP(A14,'入力シート'!$A$6:'入力シート'!$F$560,5,0)),"",VLOOKUP(A14,'入力シート'!$A$6:'入力シート'!$F$560,5,0))))</f>
      </c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6">
        <f>IF(ISERROR(IF(VLOOKUP(A14,'入力シート'!$A$6:'入力シート'!$F$560,6,0)=0,"",IF(ISERROR(VLOOKUP(A14,'入力シート'!$A$6:'入力シート'!$F$560,6,0)),"",VLOOKUP(A14,'入力シート'!$A$6:'入力シート'!$F$560,6,0)))),"",IF(VLOOKUP(A14,'入力シート'!$A$6:'入力シート'!$F$560,6,0)=0,"",IF(ISERROR(VLOOKUP(A14,'入力シート'!$A$6:'入力シート'!$F$560,6,0)),"",VLOOKUP(A14,'入力シート'!$A$6:'入力シート'!$F$560,6,0))))</f>
      </c>
      <c r="AG14" s="166"/>
      <c r="AH14" s="166"/>
      <c r="AI14" s="166"/>
      <c r="AJ14" s="166"/>
      <c r="AK14" s="166"/>
    </row>
    <row r="15" spans="1:37" ht="33" customHeight="1" thickBot="1">
      <c r="A15" s="71">
        <v>43</v>
      </c>
      <c r="B15" s="166">
        <f>IF(ISERROR(IF(VLOOKUP(A15,'入力シート'!$A$6:'入力シート'!$F$560,2,0)=0,"",IF(ISERROR(VLOOKUP(A15,'入力シート'!$A$6:'入力シート'!$F$560,2,0)),"",VLOOKUP(A15,'入力シート'!$A$6:'入力シート'!$F$560,2,0)))),"",IF(VLOOKUP(A15,'入力シート'!$A$6:'入力シート'!$F$560,2,0)=0,"",IF(ISERROR(VLOOKUP(A15,'入力シート'!$A$6:'入力シート'!$F$560,2,0)),"",VLOOKUP(A15,'入力シート'!$A$6:'入力シート'!$F$560,2,0))))</f>
      </c>
      <c r="C15" s="166"/>
      <c r="D15" s="166"/>
      <c r="E15" s="166"/>
      <c r="F15" s="166"/>
      <c r="G15" s="166"/>
      <c r="H15" s="166"/>
      <c r="I15" s="169">
        <f>IF(ISERROR(IF(VLOOKUP(A15,'入力シート'!$A$6:'入力シート'!$F$560,3,0)=0,"",IF(ISERROR(VLOOKUP(A15,'入力シート'!$A$6:'入力シート'!$F$560,3,0)),"",VLOOKUP(A15,'入力シート'!$A$6:'入力シート'!$F$560,3,0)))),"",IF(VLOOKUP(A15,'入力シート'!$A$6:'入力シート'!$F$560,3,0)=0,"",IF(ISERROR(VLOOKUP(A15,'入力シート'!$A$6:'入力シート'!$F$560,3,0)),"",VLOOKUP(A15,'入力シート'!$A$6:'入力シート'!$F$560,3,0))))</f>
      </c>
      <c r="J15" s="169"/>
      <c r="K15" s="169"/>
      <c r="L15" s="169"/>
      <c r="M15" s="169"/>
      <c r="N15" s="169"/>
      <c r="O15" s="168">
        <f>IF(I15="","",DATEDIF(I15,'入力シート'!$B$3,"Y"))</f>
      </c>
      <c r="P15" s="168"/>
      <c r="Q15" s="166">
        <f>IF(ISERROR(IF(VLOOKUP(A15,'入力シート'!$A$6:'入力シート'!$F$560,4,0)=0,"",IF(ISERROR(VLOOKUP(A15,'入力シート'!$A$6:'入力シート'!$F$560,4,0)),"",VLOOKUP(A15,'入力シート'!$A$6:'入力シート'!$F$560,4,0)))),"",IF(VLOOKUP(A15,'入力シート'!$A$6:'入力シート'!$F$560,4,0)=0,"",IF(ISERROR(VLOOKUP(A15,'入力シート'!$A$6:'入力シート'!$F$560,4,0)),"",VLOOKUP(A15,'入力シート'!$A$6:'入力シート'!$F$560,4,0))))</f>
      </c>
      <c r="R15" s="166"/>
      <c r="S15" s="166"/>
      <c r="T15" s="167">
        <f>IF(ISERROR(IF(VLOOKUP(A15,'入力シート'!$A$6:'入力シート'!$F$560,5,0)=0,"",IF(ISERROR(VLOOKUP(A15,'入力シート'!$A$6:'入力シート'!$F$560,5,0)),"",VLOOKUP(A15,'入力シート'!$A$6:'入力シート'!$F$560,5,0)))),"",IF(VLOOKUP(A15,'入力シート'!$A$6:'入力シート'!$F$560,5,0)=0,"",IF(ISERROR(VLOOKUP(A15,'入力シート'!$A$6:'入力シート'!$F$560,5,0)),"",VLOOKUP(A15,'入力シート'!$A$6:'入力シート'!$F$560,5,0))))</f>
      </c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6">
        <f>IF(ISERROR(IF(VLOOKUP(A15,'入力シート'!$A$6:'入力シート'!$F$560,6,0)=0,"",IF(ISERROR(VLOOKUP(A15,'入力シート'!$A$6:'入力シート'!$F$560,6,0)),"",VLOOKUP(A15,'入力シート'!$A$6:'入力シート'!$F$560,6,0)))),"",IF(VLOOKUP(A15,'入力シート'!$A$6:'入力シート'!$F$560,6,0)=0,"",IF(ISERROR(VLOOKUP(A15,'入力シート'!$A$6:'入力シート'!$F$560,6,0)),"",VLOOKUP(A15,'入力シート'!$A$6:'入力シート'!$F$560,6,0))))</f>
      </c>
      <c r="AG15" s="166"/>
      <c r="AH15" s="166"/>
      <c r="AI15" s="166"/>
      <c r="AJ15" s="166"/>
      <c r="AK15" s="166"/>
    </row>
    <row r="16" spans="1:37" ht="33" customHeight="1" thickBot="1">
      <c r="A16" s="71">
        <v>44</v>
      </c>
      <c r="B16" s="166">
        <f>IF(ISERROR(IF(VLOOKUP(A16,'入力シート'!$A$6:'入力シート'!$F$560,2,0)=0,"",IF(ISERROR(VLOOKUP(A16,'入力シート'!$A$6:'入力シート'!$F$560,2,0)),"",VLOOKUP(A16,'入力シート'!$A$6:'入力シート'!$F$560,2,0)))),"",IF(VLOOKUP(A16,'入力シート'!$A$6:'入力シート'!$F$560,2,0)=0,"",IF(ISERROR(VLOOKUP(A16,'入力シート'!$A$6:'入力シート'!$F$560,2,0)),"",VLOOKUP(A16,'入力シート'!$A$6:'入力シート'!$F$560,2,0))))</f>
      </c>
      <c r="C16" s="166"/>
      <c r="D16" s="166"/>
      <c r="E16" s="166"/>
      <c r="F16" s="166"/>
      <c r="G16" s="166"/>
      <c r="H16" s="166"/>
      <c r="I16" s="169">
        <f>IF(ISERROR(IF(VLOOKUP(A16,'入力シート'!$A$6:'入力シート'!$F$560,3,0)=0,"",IF(ISERROR(VLOOKUP(A16,'入力シート'!$A$6:'入力シート'!$F$560,3,0)),"",VLOOKUP(A16,'入力シート'!$A$6:'入力シート'!$F$560,3,0)))),"",IF(VLOOKUP(A16,'入力シート'!$A$6:'入力シート'!$F$560,3,0)=0,"",IF(ISERROR(VLOOKUP(A16,'入力シート'!$A$6:'入力シート'!$F$560,3,0)),"",VLOOKUP(A16,'入力シート'!$A$6:'入力シート'!$F$560,3,0))))</f>
      </c>
      <c r="J16" s="169"/>
      <c r="K16" s="169"/>
      <c r="L16" s="169"/>
      <c r="M16" s="169"/>
      <c r="N16" s="169"/>
      <c r="O16" s="168">
        <f>IF(I16="","",DATEDIF(I16,'入力シート'!$B$3,"Y"))</f>
      </c>
      <c r="P16" s="168"/>
      <c r="Q16" s="166">
        <f>IF(ISERROR(IF(VLOOKUP(A16,'入力シート'!$A$6:'入力シート'!$F$560,4,0)=0,"",IF(ISERROR(VLOOKUP(A16,'入力シート'!$A$6:'入力シート'!$F$560,4,0)),"",VLOOKUP(A16,'入力シート'!$A$6:'入力シート'!$F$560,4,0)))),"",IF(VLOOKUP(A16,'入力シート'!$A$6:'入力シート'!$F$560,4,0)=0,"",IF(ISERROR(VLOOKUP(A16,'入力シート'!$A$6:'入力シート'!$F$560,4,0)),"",VLOOKUP(A16,'入力シート'!$A$6:'入力シート'!$F$560,4,0))))</f>
      </c>
      <c r="R16" s="166"/>
      <c r="S16" s="166"/>
      <c r="T16" s="167">
        <f>IF(ISERROR(IF(VLOOKUP(A16,'入力シート'!$A$6:'入力シート'!$F$560,5,0)=0,"",IF(ISERROR(VLOOKUP(A16,'入力シート'!$A$6:'入力シート'!$F$560,5,0)),"",VLOOKUP(A16,'入力シート'!$A$6:'入力シート'!$F$560,5,0)))),"",IF(VLOOKUP(A16,'入力シート'!$A$6:'入力シート'!$F$560,5,0)=0,"",IF(ISERROR(VLOOKUP(A16,'入力シート'!$A$6:'入力シート'!$F$560,5,0)),"",VLOOKUP(A16,'入力シート'!$A$6:'入力シート'!$F$560,5,0))))</f>
      </c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6">
        <f>IF(ISERROR(IF(VLOOKUP(A16,'入力シート'!$A$6:'入力シート'!$F$560,6,0)=0,"",IF(ISERROR(VLOOKUP(A16,'入力シート'!$A$6:'入力シート'!$F$560,6,0)),"",VLOOKUP(A16,'入力シート'!$A$6:'入力シート'!$F$560,6,0)))),"",IF(VLOOKUP(A16,'入力シート'!$A$6:'入力シート'!$F$560,6,0)=0,"",IF(ISERROR(VLOOKUP(A16,'入力シート'!$A$6:'入力シート'!$F$560,6,0)),"",VLOOKUP(A16,'入力シート'!$A$6:'入力シート'!$F$560,6,0))))</f>
      </c>
      <c r="AG16" s="166"/>
      <c r="AH16" s="166"/>
      <c r="AI16" s="166"/>
      <c r="AJ16" s="166"/>
      <c r="AK16" s="166"/>
    </row>
    <row r="17" spans="1:37" ht="33" customHeight="1" thickBot="1">
      <c r="A17" s="71">
        <v>45</v>
      </c>
      <c r="B17" s="166">
        <f>IF(ISERROR(IF(VLOOKUP(A17,'入力シート'!$A$6:'入力シート'!$F$560,2,0)=0,"",IF(ISERROR(VLOOKUP(A17,'入力シート'!$A$6:'入力シート'!$F$560,2,0)),"",VLOOKUP(A17,'入力シート'!$A$6:'入力シート'!$F$560,2,0)))),"",IF(VLOOKUP(A17,'入力シート'!$A$6:'入力シート'!$F$560,2,0)=0,"",IF(ISERROR(VLOOKUP(A17,'入力シート'!$A$6:'入力シート'!$F$560,2,0)),"",VLOOKUP(A17,'入力シート'!$A$6:'入力シート'!$F$560,2,0))))</f>
      </c>
      <c r="C17" s="166"/>
      <c r="D17" s="166"/>
      <c r="E17" s="166"/>
      <c r="F17" s="166"/>
      <c r="G17" s="166"/>
      <c r="H17" s="166"/>
      <c r="I17" s="169">
        <f>IF(ISERROR(IF(VLOOKUP(A17,'入力シート'!$A$6:'入力シート'!$F$560,3,0)=0,"",IF(ISERROR(VLOOKUP(A17,'入力シート'!$A$6:'入力シート'!$F$560,3,0)),"",VLOOKUP(A17,'入力シート'!$A$6:'入力シート'!$F$560,3,0)))),"",IF(VLOOKUP(A17,'入力シート'!$A$6:'入力シート'!$F$560,3,0)=0,"",IF(ISERROR(VLOOKUP(A17,'入力シート'!$A$6:'入力シート'!$F$560,3,0)),"",VLOOKUP(A17,'入力シート'!$A$6:'入力シート'!$F$560,3,0))))</f>
      </c>
      <c r="J17" s="169"/>
      <c r="K17" s="169"/>
      <c r="L17" s="169"/>
      <c r="M17" s="169"/>
      <c r="N17" s="169"/>
      <c r="O17" s="168">
        <f>IF(I17="","",DATEDIF(I17,'入力シート'!$B$3,"Y"))</f>
      </c>
      <c r="P17" s="168"/>
      <c r="Q17" s="166">
        <f>IF(ISERROR(IF(VLOOKUP(A17,'入力シート'!$A$6:'入力シート'!$F$560,4,0)=0,"",IF(ISERROR(VLOOKUP(A17,'入力シート'!$A$6:'入力シート'!$F$560,4,0)),"",VLOOKUP(A17,'入力シート'!$A$6:'入力シート'!$F$560,4,0)))),"",IF(VLOOKUP(A17,'入力シート'!$A$6:'入力シート'!$F$560,4,0)=0,"",IF(ISERROR(VLOOKUP(A17,'入力シート'!$A$6:'入力シート'!$F$560,4,0)),"",VLOOKUP(A17,'入力シート'!$A$6:'入力シート'!$F$560,4,0))))</f>
      </c>
      <c r="R17" s="166"/>
      <c r="S17" s="166"/>
      <c r="T17" s="167">
        <f>IF(ISERROR(IF(VLOOKUP(A17,'入力シート'!$A$6:'入力シート'!$F$560,5,0)=0,"",IF(ISERROR(VLOOKUP(A17,'入力シート'!$A$6:'入力シート'!$F$560,5,0)),"",VLOOKUP(A17,'入力シート'!$A$6:'入力シート'!$F$560,5,0)))),"",IF(VLOOKUP(A17,'入力シート'!$A$6:'入力シート'!$F$560,5,0)=0,"",IF(ISERROR(VLOOKUP(A17,'入力シート'!$A$6:'入力シート'!$F$560,5,0)),"",VLOOKUP(A17,'入力シート'!$A$6:'入力シート'!$F$560,5,0))))</f>
      </c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6">
        <f>IF(ISERROR(IF(VLOOKUP(A17,'入力シート'!$A$6:'入力シート'!$F$560,6,0)=0,"",IF(ISERROR(VLOOKUP(A17,'入力シート'!$A$6:'入力シート'!$F$560,6,0)),"",VLOOKUP(A17,'入力シート'!$A$6:'入力シート'!$F$560,6,0)))),"",IF(VLOOKUP(A17,'入力シート'!$A$6:'入力シート'!$F$560,6,0)=0,"",IF(ISERROR(VLOOKUP(A17,'入力シート'!$A$6:'入力シート'!$F$560,6,0)),"",VLOOKUP(A17,'入力シート'!$A$6:'入力シート'!$F$560,6,0))))</f>
      </c>
      <c r="AG17" s="166"/>
      <c r="AH17" s="166"/>
      <c r="AI17" s="166"/>
      <c r="AJ17" s="166"/>
      <c r="AK17" s="166"/>
    </row>
    <row r="18" spans="1:37" ht="33" customHeight="1" thickBot="1">
      <c r="A18" s="71">
        <v>46</v>
      </c>
      <c r="B18" s="166">
        <f>IF(ISERROR(IF(VLOOKUP(A18,'入力シート'!$A$6:'入力シート'!$F$560,2,0)=0,"",IF(ISERROR(VLOOKUP(A18,'入力シート'!$A$6:'入力シート'!$F$560,2,0)),"",VLOOKUP(A18,'入力シート'!$A$6:'入力シート'!$F$560,2,0)))),"",IF(VLOOKUP(A18,'入力シート'!$A$6:'入力シート'!$F$560,2,0)=0,"",IF(ISERROR(VLOOKUP(A18,'入力シート'!$A$6:'入力シート'!$F$560,2,0)),"",VLOOKUP(A18,'入力シート'!$A$6:'入力シート'!$F$560,2,0))))</f>
      </c>
      <c r="C18" s="166"/>
      <c r="D18" s="166"/>
      <c r="E18" s="166"/>
      <c r="F18" s="166"/>
      <c r="G18" s="166"/>
      <c r="H18" s="166"/>
      <c r="I18" s="169">
        <f>IF(ISERROR(IF(VLOOKUP(A18,'入力シート'!$A$6:'入力シート'!$F$560,3,0)=0,"",IF(ISERROR(VLOOKUP(A18,'入力シート'!$A$6:'入力シート'!$F$560,3,0)),"",VLOOKUP(A18,'入力シート'!$A$6:'入力シート'!$F$560,3,0)))),"",IF(VLOOKUP(A18,'入力シート'!$A$6:'入力シート'!$F$560,3,0)=0,"",IF(ISERROR(VLOOKUP(A18,'入力シート'!$A$6:'入力シート'!$F$560,3,0)),"",VLOOKUP(A18,'入力シート'!$A$6:'入力シート'!$F$560,3,0))))</f>
      </c>
      <c r="J18" s="169"/>
      <c r="K18" s="169"/>
      <c r="L18" s="169"/>
      <c r="M18" s="169"/>
      <c r="N18" s="169"/>
      <c r="O18" s="168">
        <f>IF(I18="","",DATEDIF(I18,'入力シート'!$B$3,"Y"))</f>
      </c>
      <c r="P18" s="168"/>
      <c r="Q18" s="166">
        <f>IF(ISERROR(IF(VLOOKUP(A18,'入力シート'!$A$6:'入力シート'!$F$560,4,0)=0,"",IF(ISERROR(VLOOKUP(A18,'入力シート'!$A$6:'入力シート'!$F$560,4,0)),"",VLOOKUP(A18,'入力シート'!$A$6:'入力シート'!$F$560,4,0)))),"",IF(VLOOKUP(A18,'入力シート'!$A$6:'入力シート'!$F$560,4,0)=0,"",IF(ISERROR(VLOOKUP(A18,'入力シート'!$A$6:'入力シート'!$F$560,4,0)),"",VLOOKUP(A18,'入力シート'!$A$6:'入力シート'!$F$560,4,0))))</f>
      </c>
      <c r="R18" s="166"/>
      <c r="S18" s="166"/>
      <c r="T18" s="167">
        <f>IF(ISERROR(IF(VLOOKUP(A18,'入力シート'!$A$6:'入力シート'!$F$560,5,0)=0,"",IF(ISERROR(VLOOKUP(A18,'入力シート'!$A$6:'入力シート'!$F$560,5,0)),"",VLOOKUP(A18,'入力シート'!$A$6:'入力シート'!$F$560,5,0)))),"",IF(VLOOKUP(A18,'入力シート'!$A$6:'入力シート'!$F$560,5,0)=0,"",IF(ISERROR(VLOOKUP(A18,'入力シート'!$A$6:'入力シート'!$F$560,5,0)),"",VLOOKUP(A18,'入力シート'!$A$6:'入力シート'!$F$560,5,0))))</f>
      </c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6">
        <f>IF(ISERROR(IF(VLOOKUP(A18,'入力シート'!$A$6:'入力シート'!$F$560,6,0)=0,"",IF(ISERROR(VLOOKUP(A18,'入力シート'!$A$6:'入力シート'!$F$560,6,0)),"",VLOOKUP(A18,'入力シート'!$A$6:'入力シート'!$F$560,6,0)))),"",IF(VLOOKUP(A18,'入力シート'!$A$6:'入力シート'!$F$560,6,0)=0,"",IF(ISERROR(VLOOKUP(A18,'入力シート'!$A$6:'入力シート'!$F$560,6,0)),"",VLOOKUP(A18,'入力シート'!$A$6:'入力シート'!$F$560,6,0))))</f>
      </c>
      <c r="AG18" s="166"/>
      <c r="AH18" s="166"/>
      <c r="AI18" s="166"/>
      <c r="AJ18" s="166"/>
      <c r="AK18" s="166"/>
    </row>
    <row r="19" spans="1:37" ht="33" customHeight="1" thickBot="1">
      <c r="A19" s="71">
        <v>47</v>
      </c>
      <c r="B19" s="166">
        <f>IF(ISERROR(IF(VLOOKUP(A19,'入力シート'!$A$6:'入力シート'!$F$560,2,0)=0,"",IF(ISERROR(VLOOKUP(A19,'入力シート'!$A$6:'入力シート'!$F$560,2,0)),"",VLOOKUP(A19,'入力シート'!$A$6:'入力シート'!$F$560,2,0)))),"",IF(VLOOKUP(A19,'入力シート'!$A$6:'入力シート'!$F$560,2,0)=0,"",IF(ISERROR(VLOOKUP(A19,'入力シート'!$A$6:'入力シート'!$F$560,2,0)),"",VLOOKUP(A19,'入力シート'!$A$6:'入力シート'!$F$560,2,0))))</f>
      </c>
      <c r="C19" s="166"/>
      <c r="D19" s="166"/>
      <c r="E19" s="166"/>
      <c r="F19" s="166"/>
      <c r="G19" s="166"/>
      <c r="H19" s="166"/>
      <c r="I19" s="169">
        <f>IF(ISERROR(IF(VLOOKUP(A19,'入力シート'!$A$6:'入力シート'!$F$560,3,0)=0,"",IF(ISERROR(VLOOKUP(A19,'入力シート'!$A$6:'入力シート'!$F$560,3,0)),"",VLOOKUP(A19,'入力シート'!$A$6:'入力シート'!$F$560,3,0)))),"",IF(VLOOKUP(A19,'入力シート'!$A$6:'入力シート'!$F$560,3,0)=0,"",IF(ISERROR(VLOOKUP(A19,'入力シート'!$A$6:'入力シート'!$F$560,3,0)),"",VLOOKUP(A19,'入力シート'!$A$6:'入力シート'!$F$560,3,0))))</f>
      </c>
      <c r="J19" s="169"/>
      <c r="K19" s="169"/>
      <c r="L19" s="169"/>
      <c r="M19" s="169"/>
      <c r="N19" s="169"/>
      <c r="O19" s="168">
        <f>IF(I19="","",DATEDIF(I19,'入力シート'!$B$3,"Y"))</f>
      </c>
      <c r="P19" s="168"/>
      <c r="Q19" s="166">
        <f>IF(ISERROR(IF(VLOOKUP(A19,'入力シート'!$A$6:'入力シート'!$F$560,4,0)=0,"",IF(ISERROR(VLOOKUP(A19,'入力シート'!$A$6:'入力シート'!$F$560,4,0)),"",VLOOKUP(A19,'入力シート'!$A$6:'入力シート'!$F$560,4,0)))),"",IF(VLOOKUP(A19,'入力シート'!$A$6:'入力シート'!$F$560,4,0)=0,"",IF(ISERROR(VLOOKUP(A19,'入力シート'!$A$6:'入力シート'!$F$560,4,0)),"",VLOOKUP(A19,'入力シート'!$A$6:'入力シート'!$F$560,4,0))))</f>
      </c>
      <c r="R19" s="166"/>
      <c r="S19" s="166"/>
      <c r="T19" s="167">
        <f>IF(ISERROR(IF(VLOOKUP(A19,'入力シート'!$A$6:'入力シート'!$F$560,5,0)=0,"",IF(ISERROR(VLOOKUP(A19,'入力シート'!$A$6:'入力シート'!$F$560,5,0)),"",VLOOKUP(A19,'入力シート'!$A$6:'入力シート'!$F$560,5,0)))),"",IF(VLOOKUP(A19,'入力シート'!$A$6:'入力シート'!$F$560,5,0)=0,"",IF(ISERROR(VLOOKUP(A19,'入力シート'!$A$6:'入力シート'!$F$560,5,0)),"",VLOOKUP(A19,'入力シート'!$A$6:'入力シート'!$F$560,5,0))))</f>
      </c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6">
        <f>IF(ISERROR(IF(VLOOKUP(A19,'入力シート'!$A$6:'入力シート'!$F$560,6,0)=0,"",IF(ISERROR(VLOOKUP(A19,'入力シート'!$A$6:'入力シート'!$F$560,6,0)),"",VLOOKUP(A19,'入力シート'!$A$6:'入力シート'!$F$560,6,0)))),"",IF(VLOOKUP(A19,'入力シート'!$A$6:'入力シート'!$F$560,6,0)=0,"",IF(ISERROR(VLOOKUP(A19,'入力シート'!$A$6:'入力シート'!$F$560,6,0)),"",VLOOKUP(A19,'入力シート'!$A$6:'入力シート'!$F$560,6,0))))</f>
      </c>
      <c r="AG19" s="166"/>
      <c r="AH19" s="166"/>
      <c r="AI19" s="166"/>
      <c r="AJ19" s="166"/>
      <c r="AK19" s="166"/>
    </row>
    <row r="20" spans="1:37" ht="33" customHeight="1" thickBot="1">
      <c r="A20" s="71">
        <v>48</v>
      </c>
      <c r="B20" s="166">
        <f>IF(ISERROR(IF(VLOOKUP(A20,'入力シート'!$A$6:'入力シート'!$F$560,2,0)=0,"",IF(ISERROR(VLOOKUP(A20,'入力シート'!$A$6:'入力シート'!$F$560,2,0)),"",VLOOKUP(A20,'入力シート'!$A$6:'入力シート'!$F$560,2,0)))),"",IF(VLOOKUP(A20,'入力シート'!$A$6:'入力シート'!$F$560,2,0)=0,"",IF(ISERROR(VLOOKUP(A20,'入力シート'!$A$6:'入力シート'!$F$560,2,0)),"",VLOOKUP(A20,'入力シート'!$A$6:'入力シート'!$F$560,2,0))))</f>
      </c>
      <c r="C20" s="166"/>
      <c r="D20" s="166"/>
      <c r="E20" s="166"/>
      <c r="F20" s="166"/>
      <c r="G20" s="166"/>
      <c r="H20" s="166"/>
      <c r="I20" s="169">
        <f>IF(ISERROR(IF(VLOOKUP(A20,'入力シート'!$A$6:'入力シート'!$F$560,3,0)=0,"",IF(ISERROR(VLOOKUP(A20,'入力シート'!$A$6:'入力シート'!$F$560,3,0)),"",VLOOKUP(A20,'入力シート'!$A$6:'入力シート'!$F$560,3,0)))),"",IF(VLOOKUP(A20,'入力シート'!$A$6:'入力シート'!$F$560,3,0)=0,"",IF(ISERROR(VLOOKUP(A20,'入力シート'!$A$6:'入力シート'!$F$560,3,0)),"",VLOOKUP(A20,'入力シート'!$A$6:'入力シート'!$F$560,3,0))))</f>
      </c>
      <c r="J20" s="169"/>
      <c r="K20" s="169"/>
      <c r="L20" s="169"/>
      <c r="M20" s="169"/>
      <c r="N20" s="169"/>
      <c r="O20" s="168">
        <f>IF(I20="","",DATEDIF(I20,'入力シート'!$B$3,"Y"))</f>
      </c>
      <c r="P20" s="168"/>
      <c r="Q20" s="166">
        <f>IF(ISERROR(IF(VLOOKUP(A20,'入力シート'!$A$6:'入力シート'!$F$560,4,0)=0,"",IF(ISERROR(VLOOKUP(A20,'入力シート'!$A$6:'入力シート'!$F$560,4,0)),"",VLOOKUP(A20,'入力シート'!$A$6:'入力シート'!$F$560,4,0)))),"",IF(VLOOKUP(A20,'入力シート'!$A$6:'入力シート'!$F$560,4,0)=0,"",IF(ISERROR(VLOOKUP(A20,'入力シート'!$A$6:'入力シート'!$F$560,4,0)),"",VLOOKUP(A20,'入力シート'!$A$6:'入力シート'!$F$560,4,0))))</f>
      </c>
      <c r="R20" s="166"/>
      <c r="S20" s="166"/>
      <c r="T20" s="167">
        <f>IF(ISERROR(IF(VLOOKUP(A20,'入力シート'!$A$6:'入力シート'!$F$560,5,0)=0,"",IF(ISERROR(VLOOKUP(A20,'入力シート'!$A$6:'入力シート'!$F$560,5,0)),"",VLOOKUP(A20,'入力シート'!$A$6:'入力シート'!$F$560,5,0)))),"",IF(VLOOKUP(A20,'入力シート'!$A$6:'入力シート'!$F$560,5,0)=0,"",IF(ISERROR(VLOOKUP(A20,'入力シート'!$A$6:'入力シート'!$F$560,5,0)),"",VLOOKUP(A20,'入力シート'!$A$6:'入力シート'!$F$560,5,0))))</f>
      </c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6">
        <f>IF(ISERROR(IF(VLOOKUP(A20,'入力シート'!$A$6:'入力シート'!$F$560,6,0)=0,"",IF(ISERROR(VLOOKUP(A20,'入力シート'!$A$6:'入力シート'!$F$560,6,0)),"",VLOOKUP(A20,'入力シート'!$A$6:'入力シート'!$F$560,6,0)))),"",IF(VLOOKUP(A20,'入力シート'!$A$6:'入力シート'!$F$560,6,0)=0,"",IF(ISERROR(VLOOKUP(A20,'入力シート'!$A$6:'入力シート'!$F$560,6,0)),"",VLOOKUP(A20,'入力シート'!$A$6:'入力シート'!$F$560,6,0))))</f>
      </c>
      <c r="AG20" s="166"/>
      <c r="AH20" s="166"/>
      <c r="AI20" s="166"/>
      <c r="AJ20" s="166"/>
      <c r="AK20" s="166"/>
    </row>
    <row r="21" spans="1:37" ht="33" customHeight="1" thickBot="1">
      <c r="A21" s="71">
        <v>49</v>
      </c>
      <c r="B21" s="166">
        <f>IF(ISERROR(IF(VLOOKUP(A21,'入力シート'!$A$6:'入力シート'!$F$560,2,0)=0,"",IF(ISERROR(VLOOKUP(A21,'入力シート'!$A$6:'入力シート'!$F$560,2,0)),"",VLOOKUP(A21,'入力シート'!$A$6:'入力シート'!$F$560,2,0)))),"",IF(VLOOKUP(A21,'入力シート'!$A$6:'入力シート'!$F$560,2,0)=0,"",IF(ISERROR(VLOOKUP(A21,'入力シート'!$A$6:'入力シート'!$F$560,2,0)),"",VLOOKUP(A21,'入力シート'!$A$6:'入力シート'!$F$560,2,0))))</f>
      </c>
      <c r="C21" s="166"/>
      <c r="D21" s="166"/>
      <c r="E21" s="166"/>
      <c r="F21" s="166"/>
      <c r="G21" s="166"/>
      <c r="H21" s="166"/>
      <c r="I21" s="169">
        <f>IF(ISERROR(IF(VLOOKUP(A21,'入力シート'!$A$6:'入力シート'!$F$560,3,0)=0,"",IF(ISERROR(VLOOKUP(A21,'入力シート'!$A$6:'入力シート'!$F$560,3,0)),"",VLOOKUP(A21,'入力シート'!$A$6:'入力シート'!$F$560,3,0)))),"",IF(VLOOKUP(A21,'入力シート'!$A$6:'入力シート'!$F$560,3,0)=0,"",IF(ISERROR(VLOOKUP(A21,'入力シート'!$A$6:'入力シート'!$F$560,3,0)),"",VLOOKUP(A21,'入力シート'!$A$6:'入力シート'!$F$560,3,0))))</f>
      </c>
      <c r="J21" s="169"/>
      <c r="K21" s="169"/>
      <c r="L21" s="169"/>
      <c r="M21" s="169"/>
      <c r="N21" s="169"/>
      <c r="O21" s="168">
        <f>IF(I21="","",DATEDIF(I21,'入力シート'!$B$3,"Y"))</f>
      </c>
      <c r="P21" s="168"/>
      <c r="Q21" s="166">
        <f>IF(ISERROR(IF(VLOOKUP(A21,'入力シート'!$A$6:'入力シート'!$F$560,4,0)=0,"",IF(ISERROR(VLOOKUP(A21,'入力シート'!$A$6:'入力シート'!$F$560,4,0)),"",VLOOKUP(A21,'入力シート'!$A$6:'入力シート'!$F$560,4,0)))),"",IF(VLOOKUP(A21,'入力シート'!$A$6:'入力シート'!$F$560,4,0)=0,"",IF(ISERROR(VLOOKUP(A21,'入力シート'!$A$6:'入力シート'!$F$560,4,0)),"",VLOOKUP(A21,'入力シート'!$A$6:'入力シート'!$F$560,4,0))))</f>
      </c>
      <c r="R21" s="166"/>
      <c r="S21" s="166"/>
      <c r="T21" s="167">
        <f>IF(ISERROR(IF(VLOOKUP(A21,'入力シート'!$A$6:'入力シート'!$F$560,5,0)=0,"",IF(ISERROR(VLOOKUP(A21,'入力シート'!$A$6:'入力シート'!$F$560,5,0)),"",VLOOKUP(A21,'入力シート'!$A$6:'入力シート'!$F$560,5,0)))),"",IF(VLOOKUP(A21,'入力シート'!$A$6:'入力シート'!$F$560,5,0)=0,"",IF(ISERROR(VLOOKUP(A21,'入力シート'!$A$6:'入力シート'!$F$560,5,0)),"",VLOOKUP(A21,'入力シート'!$A$6:'入力シート'!$F$560,5,0))))</f>
      </c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6">
        <f>IF(ISERROR(IF(VLOOKUP(A21,'入力シート'!$A$6:'入力シート'!$F$560,6,0)=0,"",IF(ISERROR(VLOOKUP(A21,'入力シート'!$A$6:'入力シート'!$F$560,6,0)),"",VLOOKUP(A21,'入力シート'!$A$6:'入力シート'!$F$560,6,0)))),"",IF(VLOOKUP(A21,'入力シート'!$A$6:'入力シート'!$F$560,6,0)=0,"",IF(ISERROR(VLOOKUP(A21,'入力シート'!$A$6:'入力シート'!$F$560,6,0)),"",VLOOKUP(A21,'入力シート'!$A$6:'入力シート'!$F$560,6,0))))</f>
      </c>
      <c r="AG21" s="166"/>
      <c r="AH21" s="166"/>
      <c r="AI21" s="166"/>
      <c r="AJ21" s="166"/>
      <c r="AK21" s="166"/>
    </row>
    <row r="22" spans="1:37" ht="33" customHeight="1" thickBot="1">
      <c r="A22" s="71">
        <v>50</v>
      </c>
      <c r="B22" s="166">
        <f>IF(ISERROR(IF(VLOOKUP(A22,'入力シート'!$A$6:'入力シート'!$F$560,2,0)=0,"",IF(ISERROR(VLOOKUP(A22,'入力シート'!$A$6:'入力シート'!$F$560,2,0)),"",VLOOKUP(A22,'入力シート'!$A$6:'入力シート'!$F$560,2,0)))),"",IF(VLOOKUP(A22,'入力シート'!$A$6:'入力シート'!$F$560,2,0)=0,"",IF(ISERROR(VLOOKUP(A22,'入力シート'!$A$6:'入力シート'!$F$560,2,0)),"",VLOOKUP(A22,'入力シート'!$A$6:'入力シート'!$F$560,2,0))))</f>
      </c>
      <c r="C22" s="166"/>
      <c r="D22" s="166"/>
      <c r="E22" s="166"/>
      <c r="F22" s="166"/>
      <c r="G22" s="166"/>
      <c r="H22" s="166"/>
      <c r="I22" s="169">
        <f>IF(ISERROR(IF(VLOOKUP(A22,'入力シート'!$A$6:'入力シート'!$F$560,3,0)=0,"",IF(ISERROR(VLOOKUP(A22,'入力シート'!$A$6:'入力シート'!$F$560,3,0)),"",VLOOKUP(A22,'入力シート'!$A$6:'入力シート'!$F$560,3,0)))),"",IF(VLOOKUP(A22,'入力シート'!$A$6:'入力シート'!$F$560,3,0)=0,"",IF(ISERROR(VLOOKUP(A22,'入力シート'!$A$6:'入力シート'!$F$560,3,0)),"",VLOOKUP(A22,'入力シート'!$A$6:'入力シート'!$F$560,3,0))))</f>
      </c>
      <c r="J22" s="169"/>
      <c r="K22" s="169"/>
      <c r="L22" s="169"/>
      <c r="M22" s="169"/>
      <c r="N22" s="169"/>
      <c r="O22" s="168">
        <f>IF(I22="","",DATEDIF(I22,'入力シート'!$B$3,"Y"))</f>
      </c>
      <c r="P22" s="168"/>
      <c r="Q22" s="166">
        <f>IF(ISERROR(IF(VLOOKUP(A22,'入力シート'!$A$6:'入力シート'!$F$560,4,0)=0,"",IF(ISERROR(VLOOKUP(A22,'入力シート'!$A$6:'入力シート'!$F$560,4,0)),"",VLOOKUP(A22,'入力シート'!$A$6:'入力シート'!$F$560,4,0)))),"",IF(VLOOKUP(A22,'入力シート'!$A$6:'入力シート'!$F$560,4,0)=0,"",IF(ISERROR(VLOOKUP(A22,'入力シート'!$A$6:'入力シート'!$F$560,4,0)),"",VLOOKUP(A22,'入力シート'!$A$6:'入力シート'!$F$560,4,0))))</f>
      </c>
      <c r="R22" s="166"/>
      <c r="S22" s="166"/>
      <c r="T22" s="167">
        <f>IF(ISERROR(IF(VLOOKUP(A22,'入力シート'!$A$6:'入力シート'!$F$560,5,0)=0,"",IF(ISERROR(VLOOKUP(A22,'入力シート'!$A$6:'入力シート'!$F$560,5,0)),"",VLOOKUP(A22,'入力シート'!$A$6:'入力シート'!$F$560,5,0)))),"",IF(VLOOKUP(A22,'入力シート'!$A$6:'入力シート'!$F$560,5,0)=0,"",IF(ISERROR(VLOOKUP(A22,'入力シート'!$A$6:'入力シート'!$F$560,5,0)),"",VLOOKUP(A22,'入力シート'!$A$6:'入力シート'!$F$560,5,0))))</f>
      </c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6">
        <f>IF(ISERROR(IF(VLOOKUP(A22,'入力シート'!$A$6:'入力シート'!$F$560,6,0)=0,"",IF(ISERROR(VLOOKUP(A22,'入力シート'!$A$6:'入力シート'!$F$560,6,0)),"",VLOOKUP(A22,'入力シート'!$A$6:'入力シート'!$F$560,6,0)))),"",IF(VLOOKUP(A22,'入力シート'!$A$6:'入力シート'!$F$560,6,0)=0,"",IF(ISERROR(VLOOKUP(A22,'入力シート'!$A$6:'入力シート'!$F$560,6,0)),"",VLOOKUP(A22,'入力シート'!$A$6:'入力シート'!$F$560,6,0))))</f>
      </c>
      <c r="AG22" s="166"/>
      <c r="AH22" s="166"/>
      <c r="AI22" s="166"/>
      <c r="AJ22" s="166"/>
      <c r="AK22" s="166"/>
    </row>
    <row r="23" spans="1:37" ht="33" customHeight="1" thickBot="1">
      <c r="A23" s="71">
        <v>51</v>
      </c>
      <c r="B23" s="166">
        <f>IF(ISERROR(IF(VLOOKUP(A23,'入力シート'!$A$6:'入力シート'!$F$560,2,0)=0,"",IF(ISERROR(VLOOKUP(A23,'入力シート'!$A$6:'入力シート'!$F$560,2,0)),"",VLOOKUP(A23,'入力シート'!$A$6:'入力シート'!$F$560,2,0)))),"",IF(VLOOKUP(A23,'入力シート'!$A$6:'入力シート'!$F$560,2,0)=0,"",IF(ISERROR(VLOOKUP(A23,'入力シート'!$A$6:'入力シート'!$F$560,2,0)),"",VLOOKUP(A23,'入力シート'!$A$6:'入力シート'!$F$560,2,0))))</f>
      </c>
      <c r="C23" s="166"/>
      <c r="D23" s="166"/>
      <c r="E23" s="166"/>
      <c r="F23" s="166"/>
      <c r="G23" s="166"/>
      <c r="H23" s="166"/>
      <c r="I23" s="169">
        <f>IF(ISERROR(IF(VLOOKUP(A23,'入力シート'!$A$6:'入力シート'!$F$560,3,0)=0,"",IF(ISERROR(VLOOKUP(A23,'入力シート'!$A$6:'入力シート'!$F$560,3,0)),"",VLOOKUP(A23,'入力シート'!$A$6:'入力シート'!$F$560,3,0)))),"",IF(VLOOKUP(A23,'入力シート'!$A$6:'入力シート'!$F$560,3,0)=0,"",IF(ISERROR(VLOOKUP(A23,'入力シート'!$A$6:'入力シート'!$F$560,3,0)),"",VLOOKUP(A23,'入力シート'!$A$6:'入力シート'!$F$560,3,0))))</f>
      </c>
      <c r="J23" s="169"/>
      <c r="K23" s="169"/>
      <c r="L23" s="169"/>
      <c r="M23" s="169"/>
      <c r="N23" s="169"/>
      <c r="O23" s="168">
        <f>IF(I23="","",DATEDIF(I23,'入力シート'!$B$3,"Y"))</f>
      </c>
      <c r="P23" s="168"/>
      <c r="Q23" s="166">
        <f>IF(ISERROR(IF(VLOOKUP(A23,'入力シート'!$A$6:'入力シート'!$F$560,4,0)=0,"",IF(ISERROR(VLOOKUP(A23,'入力シート'!$A$6:'入力シート'!$F$560,4,0)),"",VLOOKUP(A23,'入力シート'!$A$6:'入力シート'!$F$560,4,0)))),"",IF(VLOOKUP(A23,'入力シート'!$A$6:'入力シート'!$F$560,4,0)=0,"",IF(ISERROR(VLOOKUP(A23,'入力シート'!$A$6:'入力シート'!$F$560,4,0)),"",VLOOKUP(A23,'入力シート'!$A$6:'入力シート'!$F$560,4,0))))</f>
      </c>
      <c r="R23" s="166"/>
      <c r="S23" s="166"/>
      <c r="T23" s="167">
        <f>IF(ISERROR(IF(VLOOKUP(A23,'入力シート'!$A$6:'入力シート'!$F$560,5,0)=0,"",IF(ISERROR(VLOOKUP(A23,'入力シート'!$A$6:'入力シート'!$F$560,5,0)),"",VLOOKUP(A23,'入力シート'!$A$6:'入力シート'!$F$560,5,0)))),"",IF(VLOOKUP(A23,'入力シート'!$A$6:'入力シート'!$F$560,5,0)=0,"",IF(ISERROR(VLOOKUP(A23,'入力シート'!$A$6:'入力シート'!$F$560,5,0)),"",VLOOKUP(A23,'入力シート'!$A$6:'入力シート'!$F$560,5,0))))</f>
      </c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6">
        <f>IF(ISERROR(IF(VLOOKUP(A23,'入力シート'!$A$6:'入力シート'!$F$560,6,0)=0,"",IF(ISERROR(VLOOKUP(A23,'入力シート'!$A$6:'入力シート'!$F$560,6,0)),"",VLOOKUP(A23,'入力シート'!$A$6:'入力シート'!$F$560,6,0)))),"",IF(VLOOKUP(A23,'入力シート'!$A$6:'入力シート'!$F$560,6,0)=0,"",IF(ISERROR(VLOOKUP(A23,'入力シート'!$A$6:'入力シート'!$F$560,6,0)),"",VLOOKUP(A23,'入力シート'!$A$6:'入力シート'!$F$560,6,0))))</f>
      </c>
      <c r="AG23" s="166"/>
      <c r="AH23" s="166"/>
      <c r="AI23" s="166"/>
      <c r="AJ23" s="166"/>
      <c r="AK23" s="166"/>
    </row>
    <row r="24" spans="1:37" ht="33" customHeight="1" thickBot="1">
      <c r="A24" s="71">
        <v>52</v>
      </c>
      <c r="B24" s="166">
        <f>IF(ISERROR(IF(VLOOKUP(A24,'入力シート'!$A$6:'入力シート'!$F$560,2,0)=0,"",IF(ISERROR(VLOOKUP(A24,'入力シート'!$A$6:'入力シート'!$F$560,2,0)),"",VLOOKUP(A24,'入力シート'!$A$6:'入力シート'!$F$560,2,0)))),"",IF(VLOOKUP(A24,'入力シート'!$A$6:'入力シート'!$F$560,2,0)=0,"",IF(ISERROR(VLOOKUP(A24,'入力シート'!$A$6:'入力シート'!$F$560,2,0)),"",VLOOKUP(A24,'入力シート'!$A$6:'入力シート'!$F$560,2,0))))</f>
      </c>
      <c r="C24" s="166"/>
      <c r="D24" s="166"/>
      <c r="E24" s="166"/>
      <c r="F24" s="166"/>
      <c r="G24" s="166"/>
      <c r="H24" s="166"/>
      <c r="I24" s="169">
        <f>IF(ISERROR(IF(VLOOKUP(A24,'入力シート'!$A$6:'入力シート'!$F$560,3,0)=0,"",IF(ISERROR(VLOOKUP(A24,'入力シート'!$A$6:'入力シート'!$F$560,3,0)),"",VLOOKUP(A24,'入力シート'!$A$6:'入力シート'!$F$560,3,0)))),"",IF(VLOOKUP(A24,'入力シート'!$A$6:'入力シート'!$F$560,3,0)=0,"",IF(ISERROR(VLOOKUP(A24,'入力シート'!$A$6:'入力シート'!$F$560,3,0)),"",VLOOKUP(A24,'入力シート'!$A$6:'入力シート'!$F$560,3,0))))</f>
      </c>
      <c r="J24" s="169"/>
      <c r="K24" s="169"/>
      <c r="L24" s="169"/>
      <c r="M24" s="169"/>
      <c r="N24" s="169"/>
      <c r="O24" s="168">
        <f>IF(I24="","",DATEDIF(I24,'入力シート'!$B$3,"Y"))</f>
      </c>
      <c r="P24" s="168"/>
      <c r="Q24" s="166">
        <f>IF(ISERROR(IF(VLOOKUP(A24,'入力シート'!$A$6:'入力シート'!$F$560,4,0)=0,"",IF(ISERROR(VLOOKUP(A24,'入力シート'!$A$6:'入力シート'!$F$560,4,0)),"",VLOOKUP(A24,'入力シート'!$A$6:'入力シート'!$F$560,4,0)))),"",IF(VLOOKUP(A24,'入力シート'!$A$6:'入力シート'!$F$560,4,0)=0,"",IF(ISERROR(VLOOKUP(A24,'入力シート'!$A$6:'入力シート'!$F$560,4,0)),"",VLOOKUP(A24,'入力シート'!$A$6:'入力シート'!$F$560,4,0))))</f>
      </c>
      <c r="R24" s="166"/>
      <c r="S24" s="166"/>
      <c r="T24" s="167">
        <f>IF(ISERROR(IF(VLOOKUP(A24,'入力シート'!$A$6:'入力シート'!$F$560,5,0)=0,"",IF(ISERROR(VLOOKUP(A24,'入力シート'!$A$6:'入力シート'!$F$560,5,0)),"",VLOOKUP(A24,'入力シート'!$A$6:'入力シート'!$F$560,5,0)))),"",IF(VLOOKUP(A24,'入力シート'!$A$6:'入力シート'!$F$560,5,0)=0,"",IF(ISERROR(VLOOKUP(A24,'入力シート'!$A$6:'入力シート'!$F$560,5,0)),"",VLOOKUP(A24,'入力シート'!$A$6:'入力シート'!$F$560,5,0))))</f>
      </c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6">
        <f>IF(ISERROR(IF(VLOOKUP(A24,'入力シート'!$A$6:'入力シート'!$F$560,6,0)=0,"",IF(ISERROR(VLOOKUP(A24,'入力シート'!$A$6:'入力シート'!$F$560,6,0)),"",VLOOKUP(A24,'入力シート'!$A$6:'入力シート'!$F$560,6,0)))),"",IF(VLOOKUP(A24,'入力シート'!$A$6:'入力シート'!$F$560,6,0)=0,"",IF(ISERROR(VLOOKUP(A24,'入力シート'!$A$6:'入力シート'!$F$560,6,0)),"",VLOOKUP(A24,'入力シート'!$A$6:'入力シート'!$F$560,6,0))))</f>
      </c>
      <c r="AG24" s="166"/>
      <c r="AH24" s="166"/>
      <c r="AI24" s="166"/>
      <c r="AJ24" s="166"/>
      <c r="AK24" s="166"/>
    </row>
    <row r="25" spans="1:37" ht="33" customHeight="1" thickBot="1">
      <c r="A25" s="71">
        <v>53</v>
      </c>
      <c r="B25" s="166">
        <f>IF(ISERROR(IF(VLOOKUP(A25,'入力シート'!$A$6:'入力シート'!$F$560,2,0)=0,"",IF(ISERROR(VLOOKUP(A25,'入力シート'!$A$6:'入力シート'!$F$560,2,0)),"",VLOOKUP(A25,'入力シート'!$A$6:'入力シート'!$F$560,2,0)))),"",IF(VLOOKUP(A25,'入力シート'!$A$6:'入力シート'!$F$560,2,0)=0,"",IF(ISERROR(VLOOKUP(A25,'入力シート'!$A$6:'入力シート'!$F$560,2,0)),"",VLOOKUP(A25,'入力シート'!$A$6:'入力シート'!$F$560,2,0))))</f>
      </c>
      <c r="C25" s="166"/>
      <c r="D25" s="166"/>
      <c r="E25" s="166"/>
      <c r="F25" s="166"/>
      <c r="G25" s="166"/>
      <c r="H25" s="166"/>
      <c r="I25" s="169">
        <f>IF(ISERROR(IF(VLOOKUP(A25,'入力シート'!$A$6:'入力シート'!$F$560,3,0)=0,"",IF(ISERROR(VLOOKUP(A25,'入力シート'!$A$6:'入力シート'!$F$560,3,0)),"",VLOOKUP(A25,'入力シート'!$A$6:'入力シート'!$F$560,3,0)))),"",IF(VLOOKUP(A25,'入力シート'!$A$6:'入力シート'!$F$560,3,0)=0,"",IF(ISERROR(VLOOKUP(A25,'入力シート'!$A$6:'入力シート'!$F$560,3,0)),"",VLOOKUP(A25,'入力シート'!$A$6:'入力シート'!$F$560,3,0))))</f>
      </c>
      <c r="J25" s="169"/>
      <c r="K25" s="169"/>
      <c r="L25" s="169"/>
      <c r="M25" s="169"/>
      <c r="N25" s="169"/>
      <c r="O25" s="168">
        <f>IF(I25="","",DATEDIF(I25,'入力シート'!$B$3,"Y"))</f>
      </c>
      <c r="P25" s="168"/>
      <c r="Q25" s="166">
        <f>IF(ISERROR(IF(VLOOKUP(A25,'入力シート'!$A$6:'入力シート'!$F$560,4,0)=0,"",IF(ISERROR(VLOOKUP(A25,'入力シート'!$A$6:'入力シート'!$F$560,4,0)),"",VLOOKUP(A25,'入力シート'!$A$6:'入力シート'!$F$560,4,0)))),"",IF(VLOOKUP(A25,'入力シート'!$A$6:'入力シート'!$F$560,4,0)=0,"",IF(ISERROR(VLOOKUP(A25,'入力シート'!$A$6:'入力シート'!$F$560,4,0)),"",VLOOKUP(A25,'入力シート'!$A$6:'入力シート'!$F$560,4,0))))</f>
      </c>
      <c r="R25" s="166"/>
      <c r="S25" s="166"/>
      <c r="T25" s="167">
        <f>IF(ISERROR(IF(VLOOKUP(A25,'入力シート'!$A$6:'入力シート'!$F$560,5,0)=0,"",IF(ISERROR(VLOOKUP(A25,'入力シート'!$A$6:'入力シート'!$F$560,5,0)),"",VLOOKUP(A25,'入力シート'!$A$6:'入力シート'!$F$560,5,0)))),"",IF(VLOOKUP(A25,'入力シート'!$A$6:'入力シート'!$F$560,5,0)=0,"",IF(ISERROR(VLOOKUP(A25,'入力シート'!$A$6:'入力シート'!$F$560,5,0)),"",VLOOKUP(A25,'入力シート'!$A$6:'入力シート'!$F$560,5,0))))</f>
      </c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6">
        <f>IF(ISERROR(IF(VLOOKUP(A25,'入力シート'!$A$6:'入力シート'!$F$560,6,0)=0,"",IF(ISERROR(VLOOKUP(A25,'入力シート'!$A$6:'入力シート'!$F$560,6,0)),"",VLOOKUP(A25,'入力シート'!$A$6:'入力シート'!$F$560,6,0)))),"",IF(VLOOKUP(A25,'入力シート'!$A$6:'入力シート'!$F$560,6,0)=0,"",IF(ISERROR(VLOOKUP(A25,'入力シート'!$A$6:'入力シート'!$F$560,6,0)),"",VLOOKUP(A25,'入力シート'!$A$6:'入力シート'!$F$560,6,0))))</f>
      </c>
      <c r="AG25" s="166"/>
      <c r="AH25" s="166"/>
      <c r="AI25" s="166"/>
      <c r="AJ25" s="166"/>
      <c r="AK25" s="166"/>
    </row>
    <row r="26" spans="1:37" ht="33" customHeight="1" thickBot="1">
      <c r="A26" s="71">
        <v>54</v>
      </c>
      <c r="B26" s="166">
        <f>IF(ISERROR(IF(VLOOKUP(A26,'入力シート'!$A$6:'入力シート'!$F$560,2,0)=0,"",IF(ISERROR(VLOOKUP(A26,'入力シート'!$A$6:'入力シート'!$F$560,2,0)),"",VLOOKUP(A26,'入力シート'!$A$6:'入力シート'!$F$560,2,0)))),"",IF(VLOOKUP(A26,'入力シート'!$A$6:'入力シート'!$F$560,2,0)=0,"",IF(ISERROR(VLOOKUP(A26,'入力シート'!$A$6:'入力シート'!$F$560,2,0)),"",VLOOKUP(A26,'入力シート'!$A$6:'入力シート'!$F$560,2,0))))</f>
      </c>
      <c r="C26" s="166"/>
      <c r="D26" s="166"/>
      <c r="E26" s="166"/>
      <c r="F26" s="166"/>
      <c r="G26" s="166"/>
      <c r="H26" s="166"/>
      <c r="I26" s="169">
        <f>IF(ISERROR(IF(VLOOKUP(A26,'入力シート'!$A$6:'入力シート'!$F$560,3,0)=0,"",IF(ISERROR(VLOOKUP(A26,'入力シート'!$A$6:'入力シート'!$F$560,3,0)),"",VLOOKUP(A26,'入力シート'!$A$6:'入力シート'!$F$560,3,0)))),"",IF(VLOOKUP(A26,'入力シート'!$A$6:'入力シート'!$F$560,3,0)=0,"",IF(ISERROR(VLOOKUP(A26,'入力シート'!$A$6:'入力シート'!$F$560,3,0)),"",VLOOKUP(A26,'入力シート'!$A$6:'入力シート'!$F$560,3,0))))</f>
      </c>
      <c r="J26" s="169"/>
      <c r="K26" s="169"/>
      <c r="L26" s="169"/>
      <c r="M26" s="169"/>
      <c r="N26" s="169"/>
      <c r="O26" s="168">
        <f>IF(I26="","",DATEDIF(I26,'入力シート'!$B$3,"Y"))</f>
      </c>
      <c r="P26" s="168"/>
      <c r="Q26" s="166">
        <f>IF(ISERROR(IF(VLOOKUP(A26,'入力シート'!$A$6:'入力シート'!$F$560,4,0)=0,"",IF(ISERROR(VLOOKUP(A26,'入力シート'!$A$6:'入力シート'!$F$560,4,0)),"",VLOOKUP(A26,'入力シート'!$A$6:'入力シート'!$F$560,4,0)))),"",IF(VLOOKUP(A26,'入力シート'!$A$6:'入力シート'!$F$560,4,0)=0,"",IF(ISERROR(VLOOKUP(A26,'入力シート'!$A$6:'入力シート'!$F$560,4,0)),"",VLOOKUP(A26,'入力シート'!$A$6:'入力シート'!$F$560,4,0))))</f>
      </c>
      <c r="R26" s="166"/>
      <c r="S26" s="166"/>
      <c r="T26" s="167">
        <f>IF(ISERROR(IF(VLOOKUP(A26,'入力シート'!$A$6:'入力シート'!$F$560,5,0)=0,"",IF(ISERROR(VLOOKUP(A26,'入力シート'!$A$6:'入力シート'!$F$560,5,0)),"",VLOOKUP(A26,'入力シート'!$A$6:'入力シート'!$F$560,5,0)))),"",IF(VLOOKUP(A26,'入力シート'!$A$6:'入力シート'!$F$560,5,0)=0,"",IF(ISERROR(VLOOKUP(A26,'入力シート'!$A$6:'入力シート'!$F$560,5,0)),"",VLOOKUP(A26,'入力シート'!$A$6:'入力シート'!$F$560,5,0))))</f>
      </c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6">
        <f>IF(ISERROR(IF(VLOOKUP(A26,'入力シート'!$A$6:'入力シート'!$F$560,6,0)=0,"",IF(ISERROR(VLOOKUP(A26,'入力シート'!$A$6:'入力シート'!$F$560,6,0)),"",VLOOKUP(A26,'入力シート'!$A$6:'入力シート'!$F$560,6,0)))),"",IF(VLOOKUP(A26,'入力シート'!$A$6:'入力シート'!$F$560,6,0)=0,"",IF(ISERROR(VLOOKUP(A26,'入力シート'!$A$6:'入力シート'!$F$560,6,0)),"",VLOOKUP(A26,'入力シート'!$A$6:'入力シート'!$F$560,6,0))))</f>
      </c>
      <c r="AG26" s="166"/>
      <c r="AH26" s="166"/>
      <c r="AI26" s="166"/>
      <c r="AJ26" s="166"/>
      <c r="AK26" s="166"/>
    </row>
    <row r="27" spans="1:37" ht="33" customHeight="1" thickBot="1">
      <c r="A27" s="71">
        <v>55</v>
      </c>
      <c r="B27" s="166">
        <f>IF(ISERROR(IF(VLOOKUP(A27,'入力シート'!$A$6:'入力シート'!$F$560,2,0)=0,"",IF(ISERROR(VLOOKUP(A27,'入力シート'!$A$6:'入力シート'!$F$560,2,0)),"",VLOOKUP(A27,'入力シート'!$A$6:'入力シート'!$F$560,2,0)))),"",IF(VLOOKUP(A27,'入力シート'!$A$6:'入力シート'!$F$560,2,0)=0,"",IF(ISERROR(VLOOKUP(A27,'入力シート'!$A$6:'入力シート'!$F$560,2,0)),"",VLOOKUP(A27,'入力シート'!$A$6:'入力シート'!$F$560,2,0))))</f>
      </c>
      <c r="C27" s="166"/>
      <c r="D27" s="166"/>
      <c r="E27" s="166"/>
      <c r="F27" s="166"/>
      <c r="G27" s="166"/>
      <c r="H27" s="166"/>
      <c r="I27" s="169">
        <f>IF(ISERROR(IF(VLOOKUP(A27,'入力シート'!$A$6:'入力シート'!$F$560,3,0)=0,"",IF(ISERROR(VLOOKUP(A27,'入力シート'!$A$6:'入力シート'!$F$560,3,0)),"",VLOOKUP(A27,'入力シート'!$A$6:'入力シート'!$F$560,3,0)))),"",IF(VLOOKUP(A27,'入力シート'!$A$6:'入力シート'!$F$560,3,0)=0,"",IF(ISERROR(VLOOKUP(A27,'入力シート'!$A$6:'入力シート'!$F$560,3,0)),"",VLOOKUP(A27,'入力シート'!$A$6:'入力シート'!$F$560,3,0))))</f>
      </c>
      <c r="J27" s="169"/>
      <c r="K27" s="169"/>
      <c r="L27" s="169"/>
      <c r="M27" s="169"/>
      <c r="N27" s="169"/>
      <c r="O27" s="168">
        <f>IF(I27="","",DATEDIF(I27,'入力シート'!$B$3,"Y"))</f>
      </c>
      <c r="P27" s="168"/>
      <c r="Q27" s="166">
        <f>IF(ISERROR(IF(VLOOKUP(A27,'入力シート'!$A$6:'入力シート'!$F$560,4,0)=0,"",IF(ISERROR(VLOOKUP(A27,'入力シート'!$A$6:'入力シート'!$F$560,4,0)),"",VLOOKUP(A27,'入力シート'!$A$6:'入力シート'!$F$560,4,0)))),"",IF(VLOOKUP(A27,'入力シート'!$A$6:'入力シート'!$F$560,4,0)=0,"",IF(ISERROR(VLOOKUP(A27,'入力シート'!$A$6:'入力シート'!$F$560,4,0)),"",VLOOKUP(A27,'入力シート'!$A$6:'入力シート'!$F$560,4,0))))</f>
      </c>
      <c r="R27" s="166"/>
      <c r="S27" s="166"/>
      <c r="T27" s="167">
        <f>IF(ISERROR(IF(VLOOKUP(A27,'入力シート'!$A$6:'入力シート'!$F$560,5,0)=0,"",IF(ISERROR(VLOOKUP(A27,'入力シート'!$A$6:'入力シート'!$F$560,5,0)),"",VLOOKUP(A27,'入力シート'!$A$6:'入力シート'!$F$560,5,0)))),"",IF(VLOOKUP(A27,'入力シート'!$A$6:'入力シート'!$F$560,5,0)=0,"",IF(ISERROR(VLOOKUP(A27,'入力シート'!$A$6:'入力シート'!$F$560,5,0)),"",VLOOKUP(A27,'入力シート'!$A$6:'入力シート'!$F$560,5,0))))</f>
      </c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6">
        <f>IF(ISERROR(IF(VLOOKUP(A27,'入力シート'!$A$6:'入力シート'!$F$560,6,0)=0,"",IF(ISERROR(VLOOKUP(A27,'入力シート'!$A$6:'入力シート'!$F$560,6,0)),"",VLOOKUP(A27,'入力シート'!$A$6:'入力シート'!$F$560,6,0)))),"",IF(VLOOKUP(A27,'入力シート'!$A$6:'入力シート'!$F$560,6,0)=0,"",IF(ISERROR(VLOOKUP(A27,'入力シート'!$A$6:'入力シート'!$F$560,6,0)),"",VLOOKUP(A27,'入力シート'!$A$6:'入力シート'!$F$560,6,0))))</f>
      </c>
      <c r="AG27" s="166"/>
      <c r="AH27" s="166"/>
      <c r="AI27" s="166"/>
      <c r="AJ27" s="166"/>
      <c r="AK27" s="166"/>
    </row>
    <row r="28" spans="1:37" ht="15" customHeight="1">
      <c r="A28" s="197" t="s">
        <v>72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8"/>
      <c r="AF28" s="199" t="s">
        <v>29</v>
      </c>
      <c r="AG28" s="195">
        <v>3</v>
      </c>
      <c r="AH28" s="195"/>
      <c r="AI28" s="195" t="s">
        <v>30</v>
      </c>
      <c r="AJ28" s="200">
        <f>'削除しないで下さい'!P11</f>
        <v>1</v>
      </c>
      <c r="AK28" s="201"/>
    </row>
    <row r="29" spans="1:37" ht="15" customHeight="1" thickBot="1">
      <c r="A29" s="197"/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8"/>
      <c r="AF29" s="176"/>
      <c r="AG29" s="178"/>
      <c r="AH29" s="178"/>
      <c r="AI29" s="178"/>
      <c r="AJ29" s="172"/>
      <c r="AK29" s="173"/>
    </row>
  </sheetData>
  <sheetProtection/>
  <mergeCells count="133">
    <mergeCell ref="T26:AE26"/>
    <mergeCell ref="AF26:AK26"/>
    <mergeCell ref="Q25:S25"/>
    <mergeCell ref="B26:H26"/>
    <mergeCell ref="I26:N26"/>
    <mergeCell ref="O26:P26"/>
    <mergeCell ref="Q26:S26"/>
    <mergeCell ref="AF22:AK22"/>
    <mergeCell ref="I22:N22"/>
    <mergeCell ref="O22:P22"/>
    <mergeCell ref="Q22:S22"/>
    <mergeCell ref="T25:AE25"/>
    <mergeCell ref="AF25:AK25"/>
    <mergeCell ref="AF23:AK23"/>
    <mergeCell ref="Q24:S24"/>
    <mergeCell ref="T24:AE24"/>
    <mergeCell ref="AF24:AK24"/>
    <mergeCell ref="B22:H22"/>
    <mergeCell ref="I23:N23"/>
    <mergeCell ref="O23:P23"/>
    <mergeCell ref="B25:H25"/>
    <mergeCell ref="I25:N25"/>
    <mergeCell ref="O25:P25"/>
    <mergeCell ref="B24:H24"/>
    <mergeCell ref="I24:N24"/>
    <mergeCell ref="O24:P24"/>
    <mergeCell ref="B23:H23"/>
    <mergeCell ref="AF19:AK19"/>
    <mergeCell ref="T20:AE20"/>
    <mergeCell ref="AF20:AK20"/>
    <mergeCell ref="T19:AE19"/>
    <mergeCell ref="T21:AE21"/>
    <mergeCell ref="AF21:AK21"/>
    <mergeCell ref="Q20:S20"/>
    <mergeCell ref="B19:H19"/>
    <mergeCell ref="I19:N19"/>
    <mergeCell ref="O19:P19"/>
    <mergeCell ref="Q19:S19"/>
    <mergeCell ref="I21:N21"/>
    <mergeCell ref="O21:P21"/>
    <mergeCell ref="Q21:S21"/>
    <mergeCell ref="B21:H21"/>
    <mergeCell ref="B17:H17"/>
    <mergeCell ref="I17:N17"/>
    <mergeCell ref="O17:P17"/>
    <mergeCell ref="B20:H20"/>
    <mergeCell ref="I20:N20"/>
    <mergeCell ref="O20:P20"/>
    <mergeCell ref="B15:H15"/>
    <mergeCell ref="I15:N15"/>
    <mergeCell ref="O15:P15"/>
    <mergeCell ref="AF17:AK17"/>
    <mergeCell ref="B18:H18"/>
    <mergeCell ref="I18:N18"/>
    <mergeCell ref="O18:P18"/>
    <mergeCell ref="Q18:S18"/>
    <mergeCell ref="T18:AE18"/>
    <mergeCell ref="AF18:AK18"/>
    <mergeCell ref="B16:H16"/>
    <mergeCell ref="I16:N16"/>
    <mergeCell ref="O16:P16"/>
    <mergeCell ref="Q16:S16"/>
    <mergeCell ref="T16:AE16"/>
    <mergeCell ref="AF16:AK16"/>
    <mergeCell ref="B14:H14"/>
    <mergeCell ref="I14:N14"/>
    <mergeCell ref="O14:P14"/>
    <mergeCell ref="Q14:S14"/>
    <mergeCell ref="T14:AE14"/>
    <mergeCell ref="AF14:AK14"/>
    <mergeCell ref="B12:H12"/>
    <mergeCell ref="I12:N12"/>
    <mergeCell ref="O12:P12"/>
    <mergeCell ref="Q12:S12"/>
    <mergeCell ref="T12:AE12"/>
    <mergeCell ref="AF13:AK13"/>
    <mergeCell ref="B13:H13"/>
    <mergeCell ref="I13:N13"/>
    <mergeCell ref="O13:P13"/>
    <mergeCell ref="T10:AE10"/>
    <mergeCell ref="AF10:AK10"/>
    <mergeCell ref="Q13:S13"/>
    <mergeCell ref="T11:AE11"/>
    <mergeCell ref="Q11:S11"/>
    <mergeCell ref="T13:AE13"/>
    <mergeCell ref="AF11:AK11"/>
    <mergeCell ref="B10:H10"/>
    <mergeCell ref="I10:N10"/>
    <mergeCell ref="O10:P10"/>
    <mergeCell ref="Q10:S10"/>
    <mergeCell ref="B11:H11"/>
    <mergeCell ref="I11:N11"/>
    <mergeCell ref="O11:P11"/>
    <mergeCell ref="B9:H9"/>
    <mergeCell ref="I9:N9"/>
    <mergeCell ref="O9:P9"/>
    <mergeCell ref="AF9:AK9"/>
    <mergeCell ref="B8:H8"/>
    <mergeCell ref="I8:N8"/>
    <mergeCell ref="O8:P8"/>
    <mergeCell ref="Q8:S8"/>
    <mergeCell ref="Q9:S9"/>
    <mergeCell ref="T9:AE9"/>
    <mergeCell ref="AJ28:AK29"/>
    <mergeCell ref="A28:AE29"/>
    <mergeCell ref="AF28:AF29"/>
    <mergeCell ref="AG28:AH29"/>
    <mergeCell ref="AI28:AI29"/>
    <mergeCell ref="B27:H27"/>
    <mergeCell ref="I27:N27"/>
    <mergeCell ref="O27:P27"/>
    <mergeCell ref="Q27:S27"/>
    <mergeCell ref="T27:AE27"/>
    <mergeCell ref="AG2:AK2"/>
    <mergeCell ref="T15:AE15"/>
    <mergeCell ref="T17:AE17"/>
    <mergeCell ref="Q15:S15"/>
    <mergeCell ref="T23:AE23"/>
    <mergeCell ref="Q17:S17"/>
    <mergeCell ref="Q23:S23"/>
    <mergeCell ref="T22:AE22"/>
    <mergeCell ref="AF12:AK12"/>
    <mergeCell ref="AF15:AK15"/>
    <mergeCell ref="AF27:AK27"/>
    <mergeCell ref="T8:AE8"/>
    <mergeCell ref="A3:AK4"/>
    <mergeCell ref="O6:P7"/>
    <mergeCell ref="Q6:S7"/>
    <mergeCell ref="T6:AE7"/>
    <mergeCell ref="AF6:AK7"/>
    <mergeCell ref="B6:H7"/>
    <mergeCell ref="I6:N7"/>
    <mergeCell ref="AF8:AK8"/>
  </mergeCells>
  <printOptions/>
  <pageMargins left="0.5905511811023623" right="0.3937007874015748" top="0.5905511811023623" bottom="0.5905511811023623" header="0.5118110236220472" footer="0.5118110236220472"/>
  <pageSetup blackAndWhite="1" errors="blank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9"/>
  <sheetViews>
    <sheetView view="pageBreakPreview" zoomScaleSheetLayoutView="100" zoomScalePageLayoutView="0" workbookViewId="0" topLeftCell="A1">
      <selection activeCell="A1" sqref="A1:IV16384"/>
    </sheetView>
  </sheetViews>
  <sheetFormatPr defaultColWidth="2.50390625" defaultRowHeight="15" customHeight="1"/>
  <cols>
    <col min="1" max="1" width="3.25390625" style="68" bestFit="1" customWidth="1"/>
    <col min="2" max="16384" width="2.50390625" style="68" customWidth="1"/>
  </cols>
  <sheetData>
    <row r="1" ht="15" customHeight="1">
      <c r="AK1" s="69"/>
    </row>
    <row r="2" spans="33:37" ht="15" customHeight="1">
      <c r="AG2" s="192" t="s">
        <v>10</v>
      </c>
      <c r="AH2" s="193"/>
      <c r="AI2" s="193"/>
      <c r="AJ2" s="193"/>
      <c r="AK2" s="194"/>
    </row>
    <row r="3" spans="1:37" ht="15" customHeight="1">
      <c r="A3" s="182" t="s">
        <v>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</row>
    <row r="4" spans="1:37" ht="15" customHeight="1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</row>
    <row r="5" ht="15" customHeight="1" thickBot="1"/>
    <row r="6" spans="2:37" ht="15" customHeight="1" thickBot="1">
      <c r="B6" s="174" t="s">
        <v>21</v>
      </c>
      <c r="C6" s="174"/>
      <c r="D6" s="174"/>
      <c r="E6" s="174"/>
      <c r="F6" s="174"/>
      <c r="G6" s="174"/>
      <c r="H6" s="174"/>
      <c r="I6" s="174" t="s">
        <v>9</v>
      </c>
      <c r="J6" s="174"/>
      <c r="K6" s="174"/>
      <c r="L6" s="174"/>
      <c r="M6" s="174"/>
      <c r="N6" s="174"/>
      <c r="O6" s="174" t="s">
        <v>7</v>
      </c>
      <c r="P6" s="174"/>
      <c r="Q6" s="174" t="s">
        <v>8</v>
      </c>
      <c r="R6" s="174"/>
      <c r="S6" s="174"/>
      <c r="T6" s="174" t="s">
        <v>22</v>
      </c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89" t="s">
        <v>23</v>
      </c>
      <c r="AG6" s="189"/>
      <c r="AH6" s="189"/>
      <c r="AI6" s="189"/>
      <c r="AJ6" s="189"/>
      <c r="AK6" s="189"/>
    </row>
    <row r="7" spans="2:37" ht="15" customHeight="1" thickBot="1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89"/>
      <c r="AG7" s="189"/>
      <c r="AH7" s="189"/>
      <c r="AI7" s="189"/>
      <c r="AJ7" s="189"/>
      <c r="AK7" s="189"/>
    </row>
    <row r="8" spans="1:37" ht="33" customHeight="1" thickBot="1">
      <c r="A8" s="71">
        <v>56</v>
      </c>
      <c r="B8" s="166">
        <f>IF(ISERROR(IF(VLOOKUP(A8,'入力シート'!$A$6:'入力シート'!$F$560,2,0)=0,"",IF(ISERROR(VLOOKUP(A8,'入力シート'!$A$6:'入力シート'!$F$560,2,0)),"",VLOOKUP(A8,'入力シート'!$A$6:'入力シート'!$F$560,2,0)))),"",IF(VLOOKUP(A8,'入力シート'!$A$6:'入力シート'!$F$560,2,0)=0,"",IF(ISERROR(VLOOKUP(A8,'入力シート'!$A$6:'入力シート'!$F$560,2,0)),"",VLOOKUP(A8,'入力シート'!$A$6:'入力シート'!$F$560,2,0))))</f>
      </c>
      <c r="C8" s="166"/>
      <c r="D8" s="166"/>
      <c r="E8" s="166"/>
      <c r="F8" s="166"/>
      <c r="G8" s="166"/>
      <c r="H8" s="166"/>
      <c r="I8" s="169">
        <f>IF(ISERROR(IF(VLOOKUP(A8,'入力シート'!$A$6:'入力シート'!$F$560,3,0)=0,"",IF(ISERROR(VLOOKUP(A8,'入力シート'!$A$6:'入力シート'!$F$560,3,0)),"",VLOOKUP(A8,'入力シート'!$A$6:'入力シート'!$F$560,3,0)))),"",IF(VLOOKUP(A8,'入力シート'!$A$6:'入力シート'!$F$560,3,0)=0,"",IF(ISERROR(VLOOKUP(A8,'入力シート'!$A$6:'入力シート'!$F$560,3,0)),"",VLOOKUP(A8,'入力シート'!$A$6:'入力シート'!$F$560,3,0))))</f>
      </c>
      <c r="J8" s="169"/>
      <c r="K8" s="169"/>
      <c r="L8" s="169"/>
      <c r="M8" s="169"/>
      <c r="N8" s="169"/>
      <c r="O8" s="168">
        <f>IF(I8="","",DATEDIF(I8,'入力シート'!$B$3,"Y"))</f>
      </c>
      <c r="P8" s="168"/>
      <c r="Q8" s="166">
        <f>IF(ISERROR(IF(VLOOKUP(A8,'入力シート'!$A$6:'入力シート'!$F$560,4,0)=0,"",IF(ISERROR(VLOOKUP(A8,'入力シート'!$A$6:'入力シート'!$F$560,4,0)),"",VLOOKUP(A8,'入力シート'!$A$6:'入力シート'!$F$560,4,0)))),"",IF(VLOOKUP(A8,'入力シート'!$A$6:'入力シート'!$F$560,4,0)=0,"",IF(ISERROR(VLOOKUP(A8,'入力シート'!$A$6:'入力シート'!$F$560,4,0)),"",VLOOKUP(A8,'入力シート'!$A$6:'入力シート'!$F$560,4,0))))</f>
      </c>
      <c r="R8" s="166"/>
      <c r="S8" s="166"/>
      <c r="T8" s="167">
        <f>IF(ISERROR(IF(VLOOKUP(A8,'入力シート'!$A$6:'入力シート'!$F$560,5,0)=0,"",IF(ISERROR(VLOOKUP(A8,'入力シート'!$A$6:'入力シート'!$F$560,5,0)),"",VLOOKUP(A8,'入力シート'!$A$6:'入力シート'!$F$560,5,0)))),"",IF(VLOOKUP(A8,'入力シート'!$A$6:'入力シート'!$F$560,5,0)=0,"",IF(ISERROR(VLOOKUP(A8,'入力シート'!$A$6:'入力シート'!$F$560,5,0)),"",VLOOKUP(A8,'入力シート'!$A$6:'入力シート'!$F$560,5,0))))</f>
      </c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6">
        <f>IF(ISERROR(IF(VLOOKUP(A8,'入力シート'!$A$6:'入力シート'!$F$560,6,0)=0,"",IF(ISERROR(VLOOKUP(A8,'入力シート'!$A$6:'入力シート'!$F$560,6,0)),"",VLOOKUP(A8,'入力シート'!$A$6:'入力シート'!$F$560,6,0)))),"",IF(VLOOKUP(A8,'入力シート'!$A$6:'入力シート'!$F$560,6,0)=0,"",IF(ISERROR(VLOOKUP(A8,'入力シート'!$A$6:'入力シート'!$F$560,6,0)),"",VLOOKUP(A8,'入力シート'!$A$6:'入力シート'!$F$560,6,0))))</f>
      </c>
      <c r="AG8" s="166"/>
      <c r="AH8" s="166"/>
      <c r="AI8" s="166"/>
      <c r="AJ8" s="166"/>
      <c r="AK8" s="166"/>
    </row>
    <row r="9" spans="1:37" ht="33" customHeight="1" thickBot="1">
      <c r="A9" s="71">
        <v>57</v>
      </c>
      <c r="B9" s="166">
        <f>IF(ISERROR(IF(VLOOKUP(A9,'入力シート'!$A$6:'入力シート'!$F$560,2,0)=0,"",IF(ISERROR(VLOOKUP(A9,'入力シート'!$A$6:'入力シート'!$F$560,2,0)),"",VLOOKUP(A9,'入力シート'!$A$6:'入力シート'!$F$560,2,0)))),"",IF(VLOOKUP(A9,'入力シート'!$A$6:'入力シート'!$F$560,2,0)=0,"",IF(ISERROR(VLOOKUP(A9,'入力シート'!$A$6:'入力シート'!$F$560,2,0)),"",VLOOKUP(A9,'入力シート'!$A$6:'入力シート'!$F$560,2,0))))</f>
      </c>
      <c r="C9" s="166"/>
      <c r="D9" s="166"/>
      <c r="E9" s="166"/>
      <c r="F9" s="166"/>
      <c r="G9" s="166"/>
      <c r="H9" s="166"/>
      <c r="I9" s="169">
        <f>IF(ISERROR(IF(VLOOKUP(A9,'入力シート'!$A$6:'入力シート'!$F$560,3,0)=0,"",IF(ISERROR(VLOOKUP(A9,'入力シート'!$A$6:'入力シート'!$F$560,3,0)),"",VLOOKUP(A9,'入力シート'!$A$6:'入力シート'!$F$560,3,0)))),"",IF(VLOOKUP(A9,'入力シート'!$A$6:'入力シート'!$F$560,3,0)=0,"",IF(ISERROR(VLOOKUP(A9,'入力シート'!$A$6:'入力シート'!$F$560,3,0)),"",VLOOKUP(A9,'入力シート'!$A$6:'入力シート'!$F$560,3,0))))</f>
      </c>
      <c r="J9" s="169"/>
      <c r="K9" s="169"/>
      <c r="L9" s="169"/>
      <c r="M9" s="169"/>
      <c r="N9" s="169"/>
      <c r="O9" s="168">
        <f>IF(I9="","",DATEDIF(I9,'入力シート'!$B$3,"Y"))</f>
      </c>
      <c r="P9" s="168"/>
      <c r="Q9" s="166">
        <f>IF(ISERROR(IF(VLOOKUP(A9,'入力シート'!$A$6:'入力シート'!$F$560,4,0)=0,"",IF(ISERROR(VLOOKUP(A9,'入力シート'!$A$6:'入力シート'!$F$560,4,0)),"",VLOOKUP(A9,'入力シート'!$A$6:'入力シート'!$F$560,4,0)))),"",IF(VLOOKUP(A9,'入力シート'!$A$6:'入力シート'!$F$560,4,0)=0,"",IF(ISERROR(VLOOKUP(A9,'入力シート'!$A$6:'入力シート'!$F$560,4,0)),"",VLOOKUP(A9,'入力シート'!$A$6:'入力シート'!$F$560,4,0))))</f>
      </c>
      <c r="R9" s="166"/>
      <c r="S9" s="166"/>
      <c r="T9" s="167">
        <f>IF(ISERROR(IF(VLOOKUP(A9,'入力シート'!$A$6:'入力シート'!$F$560,5,0)=0,"",IF(ISERROR(VLOOKUP(A9,'入力シート'!$A$6:'入力シート'!$F$560,5,0)),"",VLOOKUP(A9,'入力シート'!$A$6:'入力シート'!$F$560,5,0)))),"",IF(VLOOKUP(A9,'入力シート'!$A$6:'入力シート'!$F$560,5,0)=0,"",IF(ISERROR(VLOOKUP(A9,'入力シート'!$A$6:'入力シート'!$F$560,5,0)),"",VLOOKUP(A9,'入力シート'!$A$6:'入力シート'!$F$560,5,0))))</f>
      </c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6">
        <f>IF(ISERROR(IF(VLOOKUP(A9,'入力シート'!$A$6:'入力シート'!$F$560,6,0)=0,"",IF(ISERROR(VLOOKUP(A9,'入力シート'!$A$6:'入力シート'!$F$560,6,0)),"",VLOOKUP(A9,'入力シート'!$A$6:'入力シート'!$F$560,6,0)))),"",IF(VLOOKUP(A9,'入力シート'!$A$6:'入力シート'!$F$560,6,0)=0,"",IF(ISERROR(VLOOKUP(A9,'入力シート'!$A$6:'入力シート'!$F$560,6,0)),"",VLOOKUP(A9,'入力シート'!$A$6:'入力シート'!$F$560,6,0))))</f>
      </c>
      <c r="AG9" s="166"/>
      <c r="AH9" s="166"/>
      <c r="AI9" s="166"/>
      <c r="AJ9" s="166"/>
      <c r="AK9" s="166"/>
    </row>
    <row r="10" spans="1:37" ht="33" customHeight="1" thickBot="1">
      <c r="A10" s="71">
        <v>58</v>
      </c>
      <c r="B10" s="166">
        <f>IF(ISERROR(IF(VLOOKUP(A10,'入力シート'!$A$6:'入力シート'!$F$560,2,0)=0,"",IF(ISERROR(VLOOKUP(A10,'入力シート'!$A$6:'入力シート'!$F$560,2,0)),"",VLOOKUP(A10,'入力シート'!$A$6:'入力シート'!$F$560,2,0)))),"",IF(VLOOKUP(A10,'入力シート'!$A$6:'入力シート'!$F$560,2,0)=0,"",IF(ISERROR(VLOOKUP(A10,'入力シート'!$A$6:'入力シート'!$F$560,2,0)),"",VLOOKUP(A10,'入力シート'!$A$6:'入力シート'!$F$560,2,0))))</f>
      </c>
      <c r="C10" s="166"/>
      <c r="D10" s="166"/>
      <c r="E10" s="166"/>
      <c r="F10" s="166"/>
      <c r="G10" s="166"/>
      <c r="H10" s="166"/>
      <c r="I10" s="169">
        <f>IF(ISERROR(IF(VLOOKUP(A10,'入力シート'!$A$6:'入力シート'!$F$560,3,0)=0,"",IF(ISERROR(VLOOKUP(A10,'入力シート'!$A$6:'入力シート'!$F$560,3,0)),"",VLOOKUP(A10,'入力シート'!$A$6:'入力シート'!$F$560,3,0)))),"",IF(VLOOKUP(A10,'入力シート'!$A$6:'入力シート'!$F$560,3,0)=0,"",IF(ISERROR(VLOOKUP(A10,'入力シート'!$A$6:'入力シート'!$F$560,3,0)),"",VLOOKUP(A10,'入力シート'!$A$6:'入力シート'!$F$560,3,0))))</f>
      </c>
      <c r="J10" s="169"/>
      <c r="K10" s="169"/>
      <c r="L10" s="169"/>
      <c r="M10" s="169"/>
      <c r="N10" s="169"/>
      <c r="O10" s="168">
        <f>IF(I10="","",DATEDIF(I10,'入力シート'!$B$3,"Y"))</f>
      </c>
      <c r="P10" s="168"/>
      <c r="Q10" s="166">
        <f>IF(ISERROR(IF(VLOOKUP(A10,'入力シート'!$A$6:'入力シート'!$F$560,4,0)=0,"",IF(ISERROR(VLOOKUP(A10,'入力シート'!$A$6:'入力シート'!$F$560,4,0)),"",VLOOKUP(A10,'入力シート'!$A$6:'入力シート'!$F$560,4,0)))),"",IF(VLOOKUP(A10,'入力シート'!$A$6:'入力シート'!$F$560,4,0)=0,"",IF(ISERROR(VLOOKUP(A10,'入力シート'!$A$6:'入力シート'!$F$560,4,0)),"",VLOOKUP(A10,'入力シート'!$A$6:'入力シート'!$F$560,4,0))))</f>
      </c>
      <c r="R10" s="166"/>
      <c r="S10" s="166"/>
      <c r="T10" s="167">
        <f>IF(ISERROR(IF(VLOOKUP(A10,'入力シート'!$A$6:'入力シート'!$F$560,5,0)=0,"",IF(ISERROR(VLOOKUP(A10,'入力シート'!$A$6:'入力シート'!$F$560,5,0)),"",VLOOKUP(A10,'入力シート'!$A$6:'入力シート'!$F$560,5,0)))),"",IF(VLOOKUP(A10,'入力シート'!$A$6:'入力シート'!$F$560,5,0)=0,"",IF(ISERROR(VLOOKUP(A10,'入力シート'!$A$6:'入力シート'!$F$560,5,0)),"",VLOOKUP(A10,'入力シート'!$A$6:'入力シート'!$F$560,5,0))))</f>
      </c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6">
        <f>IF(ISERROR(IF(VLOOKUP(A10,'入力シート'!$A$6:'入力シート'!$F$560,6,0)=0,"",IF(ISERROR(VLOOKUP(A10,'入力シート'!$A$6:'入力シート'!$F$560,6,0)),"",VLOOKUP(A10,'入力シート'!$A$6:'入力シート'!$F$560,6,0)))),"",IF(VLOOKUP(A10,'入力シート'!$A$6:'入力シート'!$F$560,6,0)=0,"",IF(ISERROR(VLOOKUP(A10,'入力シート'!$A$6:'入力シート'!$F$560,6,0)),"",VLOOKUP(A10,'入力シート'!$A$6:'入力シート'!$F$560,6,0))))</f>
      </c>
      <c r="AG10" s="166"/>
      <c r="AH10" s="166"/>
      <c r="AI10" s="166"/>
      <c r="AJ10" s="166"/>
      <c r="AK10" s="166"/>
    </row>
    <row r="11" spans="1:37" ht="33" customHeight="1" thickBot="1">
      <c r="A11" s="71">
        <v>59</v>
      </c>
      <c r="B11" s="166">
        <f>IF(ISERROR(IF(VLOOKUP(A11,'入力シート'!$A$6:'入力シート'!$F$560,2,0)=0,"",IF(ISERROR(VLOOKUP(A11,'入力シート'!$A$6:'入力シート'!$F$560,2,0)),"",VLOOKUP(A11,'入力シート'!$A$6:'入力シート'!$F$560,2,0)))),"",IF(VLOOKUP(A11,'入力シート'!$A$6:'入力シート'!$F$560,2,0)=0,"",IF(ISERROR(VLOOKUP(A11,'入力シート'!$A$6:'入力シート'!$F$560,2,0)),"",VLOOKUP(A11,'入力シート'!$A$6:'入力シート'!$F$560,2,0))))</f>
      </c>
      <c r="C11" s="166"/>
      <c r="D11" s="166"/>
      <c r="E11" s="166"/>
      <c r="F11" s="166"/>
      <c r="G11" s="166"/>
      <c r="H11" s="166"/>
      <c r="I11" s="169">
        <f>IF(ISERROR(IF(VLOOKUP(A11,'入力シート'!$A$6:'入力シート'!$F$560,3,0)=0,"",IF(ISERROR(VLOOKUP(A11,'入力シート'!$A$6:'入力シート'!$F$560,3,0)),"",VLOOKUP(A11,'入力シート'!$A$6:'入力シート'!$F$560,3,0)))),"",IF(VLOOKUP(A11,'入力シート'!$A$6:'入力シート'!$F$560,3,0)=0,"",IF(ISERROR(VLOOKUP(A11,'入力シート'!$A$6:'入力シート'!$F$560,3,0)),"",VLOOKUP(A11,'入力シート'!$A$6:'入力シート'!$F$560,3,0))))</f>
      </c>
      <c r="J11" s="169"/>
      <c r="K11" s="169"/>
      <c r="L11" s="169"/>
      <c r="M11" s="169"/>
      <c r="N11" s="169"/>
      <c r="O11" s="168">
        <f>IF(I11="","",DATEDIF(I11,'入力シート'!$B$3,"Y"))</f>
      </c>
      <c r="P11" s="168"/>
      <c r="Q11" s="166">
        <f>IF(ISERROR(IF(VLOOKUP(A11,'入力シート'!$A$6:'入力シート'!$F$560,4,0)=0,"",IF(ISERROR(VLOOKUP(A11,'入力シート'!$A$6:'入力シート'!$F$560,4,0)),"",VLOOKUP(A11,'入力シート'!$A$6:'入力シート'!$F$560,4,0)))),"",IF(VLOOKUP(A11,'入力シート'!$A$6:'入力シート'!$F$560,4,0)=0,"",IF(ISERROR(VLOOKUP(A11,'入力シート'!$A$6:'入力シート'!$F$560,4,0)),"",VLOOKUP(A11,'入力シート'!$A$6:'入力シート'!$F$560,4,0))))</f>
      </c>
      <c r="R11" s="166"/>
      <c r="S11" s="166"/>
      <c r="T11" s="167">
        <f>IF(ISERROR(IF(VLOOKUP(A11,'入力シート'!$A$6:'入力シート'!$F$560,5,0)=0,"",IF(ISERROR(VLOOKUP(A11,'入力シート'!$A$6:'入力シート'!$F$560,5,0)),"",VLOOKUP(A11,'入力シート'!$A$6:'入力シート'!$F$560,5,0)))),"",IF(VLOOKUP(A11,'入力シート'!$A$6:'入力シート'!$F$560,5,0)=0,"",IF(ISERROR(VLOOKUP(A11,'入力シート'!$A$6:'入力シート'!$F$560,5,0)),"",VLOOKUP(A11,'入力シート'!$A$6:'入力シート'!$F$560,5,0))))</f>
      </c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6">
        <f>IF(ISERROR(IF(VLOOKUP(A11,'入力シート'!$A$6:'入力シート'!$F$560,6,0)=0,"",IF(ISERROR(VLOOKUP(A11,'入力シート'!$A$6:'入力シート'!$F$560,6,0)),"",VLOOKUP(A11,'入力シート'!$A$6:'入力シート'!$F$560,6,0)))),"",IF(VLOOKUP(A11,'入力シート'!$A$6:'入力シート'!$F$560,6,0)=0,"",IF(ISERROR(VLOOKUP(A11,'入力シート'!$A$6:'入力シート'!$F$560,6,0)),"",VLOOKUP(A11,'入力シート'!$A$6:'入力シート'!$F$560,6,0))))</f>
      </c>
      <c r="AG11" s="166"/>
      <c r="AH11" s="166"/>
      <c r="AI11" s="166"/>
      <c r="AJ11" s="166"/>
      <c r="AK11" s="166"/>
    </row>
    <row r="12" spans="1:37" ht="33" customHeight="1" thickBot="1">
      <c r="A12" s="71">
        <v>60</v>
      </c>
      <c r="B12" s="166">
        <f>IF(ISERROR(IF(VLOOKUP(A12,'入力シート'!$A$6:'入力シート'!$F$560,2,0)=0,"",IF(ISERROR(VLOOKUP(A12,'入力シート'!$A$6:'入力シート'!$F$560,2,0)),"",VLOOKUP(A12,'入力シート'!$A$6:'入力シート'!$F$560,2,0)))),"",IF(VLOOKUP(A12,'入力シート'!$A$6:'入力シート'!$F$560,2,0)=0,"",IF(ISERROR(VLOOKUP(A12,'入力シート'!$A$6:'入力シート'!$F$560,2,0)),"",VLOOKUP(A12,'入力シート'!$A$6:'入力シート'!$F$560,2,0))))</f>
      </c>
      <c r="C12" s="166"/>
      <c r="D12" s="166"/>
      <c r="E12" s="166"/>
      <c r="F12" s="166"/>
      <c r="G12" s="166"/>
      <c r="H12" s="166"/>
      <c r="I12" s="169">
        <f>IF(ISERROR(IF(VLOOKUP(A12,'入力シート'!$A$6:'入力シート'!$F$560,3,0)=0,"",IF(ISERROR(VLOOKUP(A12,'入力シート'!$A$6:'入力シート'!$F$560,3,0)),"",VLOOKUP(A12,'入力シート'!$A$6:'入力シート'!$F$560,3,0)))),"",IF(VLOOKUP(A12,'入力シート'!$A$6:'入力シート'!$F$560,3,0)=0,"",IF(ISERROR(VLOOKUP(A12,'入力シート'!$A$6:'入力シート'!$F$560,3,0)),"",VLOOKUP(A12,'入力シート'!$A$6:'入力シート'!$F$560,3,0))))</f>
      </c>
      <c r="J12" s="169"/>
      <c r="K12" s="169"/>
      <c r="L12" s="169"/>
      <c r="M12" s="169"/>
      <c r="N12" s="169"/>
      <c r="O12" s="168">
        <f>IF(I12="","",DATEDIF(I12,'入力シート'!$B$3,"Y"))</f>
      </c>
      <c r="P12" s="168"/>
      <c r="Q12" s="166">
        <f>IF(ISERROR(IF(VLOOKUP(A12,'入力シート'!$A$6:'入力シート'!$F$560,4,0)=0,"",IF(ISERROR(VLOOKUP(A12,'入力シート'!$A$6:'入力シート'!$F$560,4,0)),"",VLOOKUP(A12,'入力シート'!$A$6:'入力シート'!$F$560,4,0)))),"",IF(VLOOKUP(A12,'入力シート'!$A$6:'入力シート'!$F$560,4,0)=0,"",IF(ISERROR(VLOOKUP(A12,'入力シート'!$A$6:'入力シート'!$F$560,4,0)),"",VLOOKUP(A12,'入力シート'!$A$6:'入力シート'!$F$560,4,0))))</f>
      </c>
      <c r="R12" s="166"/>
      <c r="S12" s="166"/>
      <c r="T12" s="167">
        <f>IF(ISERROR(IF(VLOOKUP(A12,'入力シート'!$A$6:'入力シート'!$F$560,5,0)=0,"",IF(ISERROR(VLOOKUP(A12,'入力シート'!$A$6:'入力シート'!$F$560,5,0)),"",VLOOKUP(A12,'入力シート'!$A$6:'入力シート'!$F$560,5,0)))),"",IF(VLOOKUP(A12,'入力シート'!$A$6:'入力シート'!$F$560,5,0)=0,"",IF(ISERROR(VLOOKUP(A12,'入力シート'!$A$6:'入力シート'!$F$560,5,0)),"",VLOOKUP(A12,'入力シート'!$A$6:'入力シート'!$F$560,5,0))))</f>
      </c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6">
        <f>IF(ISERROR(IF(VLOOKUP(A12,'入力シート'!$A$6:'入力シート'!$F$560,6,0)=0,"",IF(ISERROR(VLOOKUP(A12,'入力シート'!$A$6:'入力シート'!$F$560,6,0)),"",VLOOKUP(A12,'入力シート'!$A$6:'入力シート'!$F$560,6,0)))),"",IF(VLOOKUP(A12,'入力シート'!$A$6:'入力シート'!$F$560,6,0)=0,"",IF(ISERROR(VLOOKUP(A12,'入力シート'!$A$6:'入力シート'!$F$560,6,0)),"",VLOOKUP(A12,'入力シート'!$A$6:'入力シート'!$F$560,6,0))))</f>
      </c>
      <c r="AG12" s="166"/>
      <c r="AH12" s="166"/>
      <c r="AI12" s="166"/>
      <c r="AJ12" s="166"/>
      <c r="AK12" s="166"/>
    </row>
    <row r="13" spans="1:37" ht="33" customHeight="1" thickBot="1">
      <c r="A13" s="71">
        <v>61</v>
      </c>
      <c r="B13" s="166">
        <f>IF(ISERROR(IF(VLOOKUP(A13,'入力シート'!$A$6:'入力シート'!$F$560,2,0)=0,"",IF(ISERROR(VLOOKUP(A13,'入力シート'!$A$6:'入力シート'!$F$560,2,0)),"",VLOOKUP(A13,'入力シート'!$A$6:'入力シート'!$F$560,2,0)))),"",IF(VLOOKUP(A13,'入力シート'!$A$6:'入力シート'!$F$560,2,0)=0,"",IF(ISERROR(VLOOKUP(A13,'入力シート'!$A$6:'入力シート'!$F$560,2,0)),"",VLOOKUP(A13,'入力シート'!$A$6:'入力シート'!$F$560,2,0))))</f>
      </c>
      <c r="C13" s="166"/>
      <c r="D13" s="166"/>
      <c r="E13" s="166"/>
      <c r="F13" s="166"/>
      <c r="G13" s="166"/>
      <c r="H13" s="166"/>
      <c r="I13" s="169">
        <f>IF(ISERROR(IF(VLOOKUP(A13,'入力シート'!$A$6:'入力シート'!$F$560,3,0)=0,"",IF(ISERROR(VLOOKUP(A13,'入力シート'!$A$6:'入力シート'!$F$560,3,0)),"",VLOOKUP(A13,'入力シート'!$A$6:'入力シート'!$F$560,3,0)))),"",IF(VLOOKUP(A13,'入力シート'!$A$6:'入力シート'!$F$560,3,0)=0,"",IF(ISERROR(VLOOKUP(A13,'入力シート'!$A$6:'入力シート'!$F$560,3,0)),"",VLOOKUP(A13,'入力シート'!$A$6:'入力シート'!$F$560,3,0))))</f>
      </c>
      <c r="J13" s="169"/>
      <c r="K13" s="169"/>
      <c r="L13" s="169"/>
      <c r="M13" s="169"/>
      <c r="N13" s="169"/>
      <c r="O13" s="168">
        <f>IF(I13="","",DATEDIF(I13,'入力シート'!$B$3,"Y"))</f>
      </c>
      <c r="P13" s="168"/>
      <c r="Q13" s="166">
        <f>IF(ISERROR(IF(VLOOKUP(A13,'入力シート'!$A$6:'入力シート'!$F$560,4,0)=0,"",IF(ISERROR(VLOOKUP(A13,'入力シート'!$A$6:'入力シート'!$F$560,4,0)),"",VLOOKUP(A13,'入力シート'!$A$6:'入力シート'!$F$560,4,0)))),"",IF(VLOOKUP(A13,'入力シート'!$A$6:'入力シート'!$F$560,4,0)=0,"",IF(ISERROR(VLOOKUP(A13,'入力シート'!$A$6:'入力シート'!$F$560,4,0)),"",VLOOKUP(A13,'入力シート'!$A$6:'入力シート'!$F$560,4,0))))</f>
      </c>
      <c r="R13" s="166"/>
      <c r="S13" s="166"/>
      <c r="T13" s="167">
        <f>IF(ISERROR(IF(VLOOKUP(A13,'入力シート'!$A$6:'入力シート'!$F$560,5,0)=0,"",IF(ISERROR(VLOOKUP(A13,'入力シート'!$A$6:'入力シート'!$F$560,5,0)),"",VLOOKUP(A13,'入力シート'!$A$6:'入力シート'!$F$560,5,0)))),"",IF(VLOOKUP(A13,'入力シート'!$A$6:'入力シート'!$F$560,5,0)=0,"",IF(ISERROR(VLOOKUP(A13,'入力シート'!$A$6:'入力シート'!$F$560,5,0)),"",VLOOKUP(A13,'入力シート'!$A$6:'入力シート'!$F$560,5,0))))</f>
      </c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6">
        <f>IF(ISERROR(IF(VLOOKUP(A13,'入力シート'!$A$6:'入力シート'!$F$560,6,0)=0,"",IF(ISERROR(VLOOKUP(A13,'入力シート'!$A$6:'入力シート'!$F$560,6,0)),"",VLOOKUP(A13,'入力シート'!$A$6:'入力シート'!$F$560,6,0)))),"",IF(VLOOKUP(A13,'入力シート'!$A$6:'入力シート'!$F$560,6,0)=0,"",IF(ISERROR(VLOOKUP(A13,'入力シート'!$A$6:'入力シート'!$F$560,6,0)),"",VLOOKUP(A13,'入力シート'!$A$6:'入力シート'!$F$560,6,0))))</f>
      </c>
      <c r="AG13" s="166"/>
      <c r="AH13" s="166"/>
      <c r="AI13" s="166"/>
      <c r="AJ13" s="166"/>
      <c r="AK13" s="166"/>
    </row>
    <row r="14" spans="1:37" ht="33" customHeight="1" thickBot="1">
      <c r="A14" s="71">
        <v>62</v>
      </c>
      <c r="B14" s="166">
        <f>IF(ISERROR(IF(VLOOKUP(A14,'入力シート'!$A$6:'入力シート'!$F$560,2,0)=0,"",IF(ISERROR(VLOOKUP(A14,'入力シート'!$A$6:'入力シート'!$F$560,2,0)),"",VLOOKUP(A14,'入力シート'!$A$6:'入力シート'!$F$560,2,0)))),"",IF(VLOOKUP(A14,'入力シート'!$A$6:'入力シート'!$F$560,2,0)=0,"",IF(ISERROR(VLOOKUP(A14,'入力シート'!$A$6:'入力シート'!$F$560,2,0)),"",VLOOKUP(A14,'入力シート'!$A$6:'入力シート'!$F$560,2,0))))</f>
      </c>
      <c r="C14" s="166"/>
      <c r="D14" s="166"/>
      <c r="E14" s="166"/>
      <c r="F14" s="166"/>
      <c r="G14" s="166"/>
      <c r="H14" s="166"/>
      <c r="I14" s="169">
        <f>IF(ISERROR(IF(VLOOKUP(A14,'入力シート'!$A$6:'入力シート'!$F$560,3,0)=0,"",IF(ISERROR(VLOOKUP(A14,'入力シート'!$A$6:'入力シート'!$F$560,3,0)),"",VLOOKUP(A14,'入力シート'!$A$6:'入力シート'!$F$560,3,0)))),"",IF(VLOOKUP(A14,'入力シート'!$A$6:'入力シート'!$F$560,3,0)=0,"",IF(ISERROR(VLOOKUP(A14,'入力シート'!$A$6:'入力シート'!$F$560,3,0)),"",VLOOKUP(A14,'入力シート'!$A$6:'入力シート'!$F$560,3,0))))</f>
      </c>
      <c r="J14" s="169"/>
      <c r="K14" s="169"/>
      <c r="L14" s="169"/>
      <c r="M14" s="169"/>
      <c r="N14" s="169"/>
      <c r="O14" s="168">
        <f>IF(I14="","",DATEDIF(I14,'入力シート'!$B$3,"Y"))</f>
      </c>
      <c r="P14" s="168"/>
      <c r="Q14" s="166">
        <f>IF(ISERROR(IF(VLOOKUP(A14,'入力シート'!$A$6:'入力シート'!$F$560,4,0)=0,"",IF(ISERROR(VLOOKUP(A14,'入力シート'!$A$6:'入力シート'!$F$560,4,0)),"",VLOOKUP(A14,'入力シート'!$A$6:'入力シート'!$F$560,4,0)))),"",IF(VLOOKUP(A14,'入力シート'!$A$6:'入力シート'!$F$560,4,0)=0,"",IF(ISERROR(VLOOKUP(A14,'入力シート'!$A$6:'入力シート'!$F$560,4,0)),"",VLOOKUP(A14,'入力シート'!$A$6:'入力シート'!$F$560,4,0))))</f>
      </c>
      <c r="R14" s="166"/>
      <c r="S14" s="166"/>
      <c r="T14" s="167">
        <f>IF(ISERROR(IF(VLOOKUP(A14,'入力シート'!$A$6:'入力シート'!$F$560,5,0)=0,"",IF(ISERROR(VLOOKUP(A14,'入力シート'!$A$6:'入力シート'!$F$560,5,0)),"",VLOOKUP(A14,'入力シート'!$A$6:'入力シート'!$F$560,5,0)))),"",IF(VLOOKUP(A14,'入力シート'!$A$6:'入力シート'!$F$560,5,0)=0,"",IF(ISERROR(VLOOKUP(A14,'入力シート'!$A$6:'入力シート'!$F$560,5,0)),"",VLOOKUP(A14,'入力シート'!$A$6:'入力シート'!$F$560,5,0))))</f>
      </c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6">
        <f>IF(ISERROR(IF(VLOOKUP(A14,'入力シート'!$A$6:'入力シート'!$F$560,6,0)=0,"",IF(ISERROR(VLOOKUP(A14,'入力シート'!$A$6:'入力シート'!$F$560,6,0)),"",VLOOKUP(A14,'入力シート'!$A$6:'入力シート'!$F$560,6,0)))),"",IF(VLOOKUP(A14,'入力シート'!$A$6:'入力シート'!$F$560,6,0)=0,"",IF(ISERROR(VLOOKUP(A14,'入力シート'!$A$6:'入力シート'!$F$560,6,0)),"",VLOOKUP(A14,'入力シート'!$A$6:'入力シート'!$F$560,6,0))))</f>
      </c>
      <c r="AG14" s="166"/>
      <c r="AH14" s="166"/>
      <c r="AI14" s="166"/>
      <c r="AJ14" s="166"/>
      <c r="AK14" s="166"/>
    </row>
    <row r="15" spans="1:37" ht="33" customHeight="1" thickBot="1">
      <c r="A15" s="71">
        <v>63</v>
      </c>
      <c r="B15" s="166">
        <f>IF(ISERROR(IF(VLOOKUP(A15,'入力シート'!$A$6:'入力シート'!$F$560,2,0)=0,"",IF(ISERROR(VLOOKUP(A15,'入力シート'!$A$6:'入力シート'!$F$560,2,0)),"",VLOOKUP(A15,'入力シート'!$A$6:'入力シート'!$F$560,2,0)))),"",IF(VLOOKUP(A15,'入力シート'!$A$6:'入力シート'!$F$560,2,0)=0,"",IF(ISERROR(VLOOKUP(A15,'入力シート'!$A$6:'入力シート'!$F$560,2,0)),"",VLOOKUP(A15,'入力シート'!$A$6:'入力シート'!$F$560,2,0))))</f>
      </c>
      <c r="C15" s="166"/>
      <c r="D15" s="166"/>
      <c r="E15" s="166"/>
      <c r="F15" s="166"/>
      <c r="G15" s="166"/>
      <c r="H15" s="166"/>
      <c r="I15" s="169">
        <f>IF(ISERROR(IF(VLOOKUP(A15,'入力シート'!$A$6:'入力シート'!$F$560,3,0)=0,"",IF(ISERROR(VLOOKUP(A15,'入力シート'!$A$6:'入力シート'!$F$560,3,0)),"",VLOOKUP(A15,'入力シート'!$A$6:'入力シート'!$F$560,3,0)))),"",IF(VLOOKUP(A15,'入力シート'!$A$6:'入力シート'!$F$560,3,0)=0,"",IF(ISERROR(VLOOKUP(A15,'入力シート'!$A$6:'入力シート'!$F$560,3,0)),"",VLOOKUP(A15,'入力シート'!$A$6:'入力シート'!$F$560,3,0))))</f>
      </c>
      <c r="J15" s="169"/>
      <c r="K15" s="169"/>
      <c r="L15" s="169"/>
      <c r="M15" s="169"/>
      <c r="N15" s="169"/>
      <c r="O15" s="168">
        <f>IF(I15="","",DATEDIF(I15,'入力シート'!$B$3,"Y"))</f>
      </c>
      <c r="P15" s="168"/>
      <c r="Q15" s="166">
        <f>IF(ISERROR(IF(VLOOKUP(A15,'入力シート'!$A$6:'入力シート'!$F$560,4,0)=0,"",IF(ISERROR(VLOOKUP(A15,'入力シート'!$A$6:'入力シート'!$F$560,4,0)),"",VLOOKUP(A15,'入力シート'!$A$6:'入力シート'!$F$560,4,0)))),"",IF(VLOOKUP(A15,'入力シート'!$A$6:'入力シート'!$F$560,4,0)=0,"",IF(ISERROR(VLOOKUP(A15,'入力シート'!$A$6:'入力シート'!$F$560,4,0)),"",VLOOKUP(A15,'入力シート'!$A$6:'入力シート'!$F$560,4,0))))</f>
      </c>
      <c r="R15" s="166"/>
      <c r="S15" s="166"/>
      <c r="T15" s="167">
        <f>IF(ISERROR(IF(VLOOKUP(A15,'入力シート'!$A$6:'入力シート'!$F$560,5,0)=0,"",IF(ISERROR(VLOOKUP(A15,'入力シート'!$A$6:'入力シート'!$F$560,5,0)),"",VLOOKUP(A15,'入力シート'!$A$6:'入力シート'!$F$560,5,0)))),"",IF(VLOOKUP(A15,'入力シート'!$A$6:'入力シート'!$F$560,5,0)=0,"",IF(ISERROR(VLOOKUP(A15,'入力シート'!$A$6:'入力シート'!$F$560,5,0)),"",VLOOKUP(A15,'入力シート'!$A$6:'入力シート'!$F$560,5,0))))</f>
      </c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6">
        <f>IF(ISERROR(IF(VLOOKUP(A15,'入力シート'!$A$6:'入力シート'!$F$560,6,0)=0,"",IF(ISERROR(VLOOKUP(A15,'入力シート'!$A$6:'入力シート'!$F$560,6,0)),"",VLOOKUP(A15,'入力シート'!$A$6:'入力シート'!$F$560,6,0)))),"",IF(VLOOKUP(A15,'入力シート'!$A$6:'入力シート'!$F$560,6,0)=0,"",IF(ISERROR(VLOOKUP(A15,'入力シート'!$A$6:'入力シート'!$F$560,6,0)),"",VLOOKUP(A15,'入力シート'!$A$6:'入力シート'!$F$560,6,0))))</f>
      </c>
      <c r="AG15" s="166"/>
      <c r="AH15" s="166"/>
      <c r="AI15" s="166"/>
      <c r="AJ15" s="166"/>
      <c r="AK15" s="166"/>
    </row>
    <row r="16" spans="1:37" ht="33" customHeight="1" thickBot="1">
      <c r="A16" s="71">
        <v>64</v>
      </c>
      <c r="B16" s="166">
        <f>IF(ISERROR(IF(VLOOKUP(A16,'入力シート'!$A$6:'入力シート'!$F$560,2,0)=0,"",IF(ISERROR(VLOOKUP(A16,'入力シート'!$A$6:'入力シート'!$F$560,2,0)),"",VLOOKUP(A16,'入力シート'!$A$6:'入力シート'!$F$560,2,0)))),"",IF(VLOOKUP(A16,'入力シート'!$A$6:'入力シート'!$F$560,2,0)=0,"",IF(ISERROR(VLOOKUP(A16,'入力シート'!$A$6:'入力シート'!$F$560,2,0)),"",VLOOKUP(A16,'入力シート'!$A$6:'入力シート'!$F$560,2,0))))</f>
      </c>
      <c r="C16" s="166"/>
      <c r="D16" s="166"/>
      <c r="E16" s="166"/>
      <c r="F16" s="166"/>
      <c r="G16" s="166"/>
      <c r="H16" s="166"/>
      <c r="I16" s="169">
        <f>IF(ISERROR(IF(VLOOKUP(A16,'入力シート'!$A$6:'入力シート'!$F$560,3,0)=0,"",IF(ISERROR(VLOOKUP(A16,'入力シート'!$A$6:'入力シート'!$F$560,3,0)),"",VLOOKUP(A16,'入力シート'!$A$6:'入力シート'!$F$560,3,0)))),"",IF(VLOOKUP(A16,'入力シート'!$A$6:'入力シート'!$F$560,3,0)=0,"",IF(ISERROR(VLOOKUP(A16,'入力シート'!$A$6:'入力シート'!$F$560,3,0)),"",VLOOKUP(A16,'入力シート'!$A$6:'入力シート'!$F$560,3,0))))</f>
      </c>
      <c r="J16" s="169"/>
      <c r="K16" s="169"/>
      <c r="L16" s="169"/>
      <c r="M16" s="169"/>
      <c r="N16" s="169"/>
      <c r="O16" s="168">
        <f>IF(I16="","",DATEDIF(I16,'入力シート'!$B$3,"Y"))</f>
      </c>
      <c r="P16" s="168"/>
      <c r="Q16" s="166">
        <f>IF(ISERROR(IF(VLOOKUP(A16,'入力シート'!$A$6:'入力シート'!$F$560,4,0)=0,"",IF(ISERROR(VLOOKUP(A16,'入力シート'!$A$6:'入力シート'!$F$560,4,0)),"",VLOOKUP(A16,'入力シート'!$A$6:'入力シート'!$F$560,4,0)))),"",IF(VLOOKUP(A16,'入力シート'!$A$6:'入力シート'!$F$560,4,0)=0,"",IF(ISERROR(VLOOKUP(A16,'入力シート'!$A$6:'入力シート'!$F$560,4,0)),"",VLOOKUP(A16,'入力シート'!$A$6:'入力シート'!$F$560,4,0))))</f>
      </c>
      <c r="R16" s="166"/>
      <c r="S16" s="166"/>
      <c r="T16" s="167">
        <f>IF(ISERROR(IF(VLOOKUP(A16,'入力シート'!$A$6:'入力シート'!$F$560,5,0)=0,"",IF(ISERROR(VLOOKUP(A16,'入力シート'!$A$6:'入力シート'!$F$560,5,0)),"",VLOOKUP(A16,'入力シート'!$A$6:'入力シート'!$F$560,5,0)))),"",IF(VLOOKUP(A16,'入力シート'!$A$6:'入力シート'!$F$560,5,0)=0,"",IF(ISERROR(VLOOKUP(A16,'入力シート'!$A$6:'入力シート'!$F$560,5,0)),"",VLOOKUP(A16,'入力シート'!$A$6:'入力シート'!$F$560,5,0))))</f>
      </c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6">
        <f>IF(ISERROR(IF(VLOOKUP(A16,'入力シート'!$A$6:'入力シート'!$F$560,6,0)=0,"",IF(ISERROR(VLOOKUP(A16,'入力シート'!$A$6:'入力シート'!$F$560,6,0)),"",VLOOKUP(A16,'入力シート'!$A$6:'入力シート'!$F$560,6,0)))),"",IF(VLOOKUP(A16,'入力シート'!$A$6:'入力シート'!$F$560,6,0)=0,"",IF(ISERROR(VLOOKUP(A16,'入力シート'!$A$6:'入力シート'!$F$560,6,0)),"",VLOOKUP(A16,'入力シート'!$A$6:'入力シート'!$F$560,6,0))))</f>
      </c>
      <c r="AG16" s="166"/>
      <c r="AH16" s="166"/>
      <c r="AI16" s="166"/>
      <c r="AJ16" s="166"/>
      <c r="AK16" s="166"/>
    </row>
    <row r="17" spans="1:37" ht="33" customHeight="1" thickBot="1">
      <c r="A17" s="71">
        <v>65</v>
      </c>
      <c r="B17" s="166">
        <f>IF(ISERROR(IF(VLOOKUP(A17,'入力シート'!$A$6:'入力シート'!$F$560,2,0)=0,"",IF(ISERROR(VLOOKUP(A17,'入力シート'!$A$6:'入力シート'!$F$560,2,0)),"",VLOOKUP(A17,'入力シート'!$A$6:'入力シート'!$F$560,2,0)))),"",IF(VLOOKUP(A17,'入力シート'!$A$6:'入力シート'!$F$560,2,0)=0,"",IF(ISERROR(VLOOKUP(A17,'入力シート'!$A$6:'入力シート'!$F$560,2,0)),"",VLOOKUP(A17,'入力シート'!$A$6:'入力シート'!$F$560,2,0))))</f>
      </c>
      <c r="C17" s="166"/>
      <c r="D17" s="166"/>
      <c r="E17" s="166"/>
      <c r="F17" s="166"/>
      <c r="G17" s="166"/>
      <c r="H17" s="166"/>
      <c r="I17" s="169">
        <f>IF(ISERROR(IF(VLOOKUP(A17,'入力シート'!$A$6:'入力シート'!$F$560,3,0)=0,"",IF(ISERROR(VLOOKUP(A17,'入力シート'!$A$6:'入力シート'!$F$560,3,0)),"",VLOOKUP(A17,'入力シート'!$A$6:'入力シート'!$F$560,3,0)))),"",IF(VLOOKUP(A17,'入力シート'!$A$6:'入力シート'!$F$560,3,0)=0,"",IF(ISERROR(VLOOKUP(A17,'入力シート'!$A$6:'入力シート'!$F$560,3,0)),"",VLOOKUP(A17,'入力シート'!$A$6:'入力シート'!$F$560,3,0))))</f>
      </c>
      <c r="J17" s="169"/>
      <c r="K17" s="169"/>
      <c r="L17" s="169"/>
      <c r="M17" s="169"/>
      <c r="N17" s="169"/>
      <c r="O17" s="168">
        <f>IF(I17="","",DATEDIF(I17,'入力シート'!$B$3,"Y"))</f>
      </c>
      <c r="P17" s="168"/>
      <c r="Q17" s="166">
        <f>IF(ISERROR(IF(VLOOKUP(A17,'入力シート'!$A$6:'入力シート'!$F$560,4,0)=0,"",IF(ISERROR(VLOOKUP(A17,'入力シート'!$A$6:'入力シート'!$F$560,4,0)),"",VLOOKUP(A17,'入力シート'!$A$6:'入力シート'!$F$560,4,0)))),"",IF(VLOOKUP(A17,'入力シート'!$A$6:'入力シート'!$F$560,4,0)=0,"",IF(ISERROR(VLOOKUP(A17,'入力シート'!$A$6:'入力シート'!$F$560,4,0)),"",VLOOKUP(A17,'入力シート'!$A$6:'入力シート'!$F$560,4,0))))</f>
      </c>
      <c r="R17" s="166"/>
      <c r="S17" s="166"/>
      <c r="T17" s="167">
        <f>IF(ISERROR(IF(VLOOKUP(A17,'入力シート'!$A$6:'入力シート'!$F$560,5,0)=0,"",IF(ISERROR(VLOOKUP(A17,'入力シート'!$A$6:'入力シート'!$F$560,5,0)),"",VLOOKUP(A17,'入力シート'!$A$6:'入力シート'!$F$560,5,0)))),"",IF(VLOOKUP(A17,'入力シート'!$A$6:'入力シート'!$F$560,5,0)=0,"",IF(ISERROR(VLOOKUP(A17,'入力シート'!$A$6:'入力シート'!$F$560,5,0)),"",VLOOKUP(A17,'入力シート'!$A$6:'入力シート'!$F$560,5,0))))</f>
      </c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6">
        <f>IF(ISERROR(IF(VLOOKUP(A17,'入力シート'!$A$6:'入力シート'!$F$560,6,0)=0,"",IF(ISERROR(VLOOKUP(A17,'入力シート'!$A$6:'入力シート'!$F$560,6,0)),"",VLOOKUP(A17,'入力シート'!$A$6:'入力シート'!$F$560,6,0)))),"",IF(VLOOKUP(A17,'入力シート'!$A$6:'入力シート'!$F$560,6,0)=0,"",IF(ISERROR(VLOOKUP(A17,'入力シート'!$A$6:'入力シート'!$F$560,6,0)),"",VLOOKUP(A17,'入力シート'!$A$6:'入力シート'!$F$560,6,0))))</f>
      </c>
      <c r="AG17" s="166"/>
      <c r="AH17" s="166"/>
      <c r="AI17" s="166"/>
      <c r="AJ17" s="166"/>
      <c r="AK17" s="166"/>
    </row>
    <row r="18" spans="1:37" ht="33" customHeight="1" thickBot="1">
      <c r="A18" s="71">
        <v>66</v>
      </c>
      <c r="B18" s="166">
        <f>IF(ISERROR(IF(VLOOKUP(A18,'入力シート'!$A$6:'入力シート'!$F$560,2,0)=0,"",IF(ISERROR(VLOOKUP(A18,'入力シート'!$A$6:'入力シート'!$F$560,2,0)),"",VLOOKUP(A18,'入力シート'!$A$6:'入力シート'!$F$560,2,0)))),"",IF(VLOOKUP(A18,'入力シート'!$A$6:'入力シート'!$F$560,2,0)=0,"",IF(ISERROR(VLOOKUP(A18,'入力シート'!$A$6:'入力シート'!$F$560,2,0)),"",VLOOKUP(A18,'入力シート'!$A$6:'入力シート'!$F$560,2,0))))</f>
      </c>
      <c r="C18" s="166"/>
      <c r="D18" s="166"/>
      <c r="E18" s="166"/>
      <c r="F18" s="166"/>
      <c r="G18" s="166"/>
      <c r="H18" s="166"/>
      <c r="I18" s="169">
        <f>IF(ISERROR(IF(VLOOKUP(A18,'入力シート'!$A$6:'入力シート'!$F$560,3,0)=0,"",IF(ISERROR(VLOOKUP(A18,'入力シート'!$A$6:'入力シート'!$F$560,3,0)),"",VLOOKUP(A18,'入力シート'!$A$6:'入力シート'!$F$560,3,0)))),"",IF(VLOOKUP(A18,'入力シート'!$A$6:'入力シート'!$F$560,3,0)=0,"",IF(ISERROR(VLOOKUP(A18,'入力シート'!$A$6:'入力シート'!$F$560,3,0)),"",VLOOKUP(A18,'入力シート'!$A$6:'入力シート'!$F$560,3,0))))</f>
      </c>
      <c r="J18" s="169"/>
      <c r="K18" s="169"/>
      <c r="L18" s="169"/>
      <c r="M18" s="169"/>
      <c r="N18" s="169"/>
      <c r="O18" s="168">
        <f>IF(I18="","",DATEDIF(I18,'入力シート'!$B$3,"Y"))</f>
      </c>
      <c r="P18" s="168"/>
      <c r="Q18" s="166">
        <f>IF(ISERROR(IF(VLOOKUP(A18,'入力シート'!$A$6:'入力シート'!$F$560,4,0)=0,"",IF(ISERROR(VLOOKUP(A18,'入力シート'!$A$6:'入力シート'!$F$560,4,0)),"",VLOOKUP(A18,'入力シート'!$A$6:'入力シート'!$F$560,4,0)))),"",IF(VLOOKUP(A18,'入力シート'!$A$6:'入力シート'!$F$560,4,0)=0,"",IF(ISERROR(VLOOKUP(A18,'入力シート'!$A$6:'入力シート'!$F$560,4,0)),"",VLOOKUP(A18,'入力シート'!$A$6:'入力シート'!$F$560,4,0))))</f>
      </c>
      <c r="R18" s="166"/>
      <c r="S18" s="166"/>
      <c r="T18" s="167">
        <f>IF(ISERROR(IF(VLOOKUP(A18,'入力シート'!$A$6:'入力シート'!$F$560,5,0)=0,"",IF(ISERROR(VLOOKUP(A18,'入力シート'!$A$6:'入力シート'!$F$560,5,0)),"",VLOOKUP(A18,'入力シート'!$A$6:'入力シート'!$F$560,5,0)))),"",IF(VLOOKUP(A18,'入力シート'!$A$6:'入力シート'!$F$560,5,0)=0,"",IF(ISERROR(VLOOKUP(A18,'入力シート'!$A$6:'入力シート'!$F$560,5,0)),"",VLOOKUP(A18,'入力シート'!$A$6:'入力シート'!$F$560,5,0))))</f>
      </c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6">
        <f>IF(ISERROR(IF(VLOOKUP(A18,'入力シート'!$A$6:'入力シート'!$F$560,6,0)=0,"",IF(ISERROR(VLOOKUP(A18,'入力シート'!$A$6:'入力シート'!$F$560,6,0)),"",VLOOKUP(A18,'入力シート'!$A$6:'入力シート'!$F$560,6,0)))),"",IF(VLOOKUP(A18,'入力シート'!$A$6:'入力シート'!$F$560,6,0)=0,"",IF(ISERROR(VLOOKUP(A18,'入力シート'!$A$6:'入力シート'!$F$560,6,0)),"",VLOOKUP(A18,'入力シート'!$A$6:'入力シート'!$F$560,6,0))))</f>
      </c>
      <c r="AG18" s="166"/>
      <c r="AH18" s="166"/>
      <c r="AI18" s="166"/>
      <c r="AJ18" s="166"/>
      <c r="AK18" s="166"/>
    </row>
    <row r="19" spans="1:37" ht="33" customHeight="1" thickBot="1">
      <c r="A19" s="71">
        <v>67</v>
      </c>
      <c r="B19" s="166">
        <f>IF(ISERROR(IF(VLOOKUP(A19,'入力シート'!$A$6:'入力シート'!$F$560,2,0)=0,"",IF(ISERROR(VLOOKUP(A19,'入力シート'!$A$6:'入力シート'!$F$560,2,0)),"",VLOOKUP(A19,'入力シート'!$A$6:'入力シート'!$F$560,2,0)))),"",IF(VLOOKUP(A19,'入力シート'!$A$6:'入力シート'!$F$560,2,0)=0,"",IF(ISERROR(VLOOKUP(A19,'入力シート'!$A$6:'入力シート'!$F$560,2,0)),"",VLOOKUP(A19,'入力シート'!$A$6:'入力シート'!$F$560,2,0))))</f>
      </c>
      <c r="C19" s="166"/>
      <c r="D19" s="166"/>
      <c r="E19" s="166"/>
      <c r="F19" s="166"/>
      <c r="G19" s="166"/>
      <c r="H19" s="166"/>
      <c r="I19" s="169">
        <f>IF(ISERROR(IF(VLOOKUP(A19,'入力シート'!$A$6:'入力シート'!$F$560,3,0)=0,"",IF(ISERROR(VLOOKUP(A19,'入力シート'!$A$6:'入力シート'!$F$560,3,0)),"",VLOOKUP(A19,'入力シート'!$A$6:'入力シート'!$F$560,3,0)))),"",IF(VLOOKUP(A19,'入力シート'!$A$6:'入力シート'!$F$560,3,0)=0,"",IF(ISERROR(VLOOKUP(A19,'入力シート'!$A$6:'入力シート'!$F$560,3,0)),"",VLOOKUP(A19,'入力シート'!$A$6:'入力シート'!$F$560,3,0))))</f>
      </c>
      <c r="J19" s="169"/>
      <c r="K19" s="169"/>
      <c r="L19" s="169"/>
      <c r="M19" s="169"/>
      <c r="N19" s="169"/>
      <c r="O19" s="168">
        <f>IF(I19="","",DATEDIF(I19,'入力シート'!$B$3,"Y"))</f>
      </c>
      <c r="P19" s="168"/>
      <c r="Q19" s="166">
        <f>IF(ISERROR(IF(VLOOKUP(A19,'入力シート'!$A$6:'入力シート'!$F$560,4,0)=0,"",IF(ISERROR(VLOOKUP(A19,'入力シート'!$A$6:'入力シート'!$F$560,4,0)),"",VLOOKUP(A19,'入力シート'!$A$6:'入力シート'!$F$560,4,0)))),"",IF(VLOOKUP(A19,'入力シート'!$A$6:'入力シート'!$F$560,4,0)=0,"",IF(ISERROR(VLOOKUP(A19,'入力シート'!$A$6:'入力シート'!$F$560,4,0)),"",VLOOKUP(A19,'入力シート'!$A$6:'入力シート'!$F$560,4,0))))</f>
      </c>
      <c r="R19" s="166"/>
      <c r="S19" s="166"/>
      <c r="T19" s="167">
        <f>IF(ISERROR(IF(VLOOKUP(A19,'入力シート'!$A$6:'入力シート'!$F$560,5,0)=0,"",IF(ISERROR(VLOOKUP(A19,'入力シート'!$A$6:'入力シート'!$F$560,5,0)),"",VLOOKUP(A19,'入力シート'!$A$6:'入力シート'!$F$560,5,0)))),"",IF(VLOOKUP(A19,'入力シート'!$A$6:'入力シート'!$F$560,5,0)=0,"",IF(ISERROR(VLOOKUP(A19,'入力シート'!$A$6:'入力シート'!$F$560,5,0)),"",VLOOKUP(A19,'入力シート'!$A$6:'入力シート'!$F$560,5,0))))</f>
      </c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6">
        <f>IF(ISERROR(IF(VLOOKUP(A19,'入力シート'!$A$6:'入力シート'!$F$560,6,0)=0,"",IF(ISERROR(VLOOKUP(A19,'入力シート'!$A$6:'入力シート'!$F$560,6,0)),"",VLOOKUP(A19,'入力シート'!$A$6:'入力シート'!$F$560,6,0)))),"",IF(VLOOKUP(A19,'入力シート'!$A$6:'入力シート'!$F$560,6,0)=0,"",IF(ISERROR(VLOOKUP(A19,'入力シート'!$A$6:'入力シート'!$F$560,6,0)),"",VLOOKUP(A19,'入力シート'!$A$6:'入力シート'!$F$560,6,0))))</f>
      </c>
      <c r="AG19" s="166"/>
      <c r="AH19" s="166"/>
      <c r="AI19" s="166"/>
      <c r="AJ19" s="166"/>
      <c r="AK19" s="166"/>
    </row>
    <row r="20" spans="1:37" ht="33" customHeight="1" thickBot="1">
      <c r="A20" s="71">
        <v>68</v>
      </c>
      <c r="B20" s="166">
        <f>IF(ISERROR(IF(VLOOKUP(A20,'入力シート'!$A$6:'入力シート'!$F$560,2,0)=0,"",IF(ISERROR(VLOOKUP(A20,'入力シート'!$A$6:'入力シート'!$F$560,2,0)),"",VLOOKUP(A20,'入力シート'!$A$6:'入力シート'!$F$560,2,0)))),"",IF(VLOOKUP(A20,'入力シート'!$A$6:'入力シート'!$F$560,2,0)=0,"",IF(ISERROR(VLOOKUP(A20,'入力シート'!$A$6:'入力シート'!$F$560,2,0)),"",VLOOKUP(A20,'入力シート'!$A$6:'入力シート'!$F$560,2,0))))</f>
      </c>
      <c r="C20" s="166"/>
      <c r="D20" s="166"/>
      <c r="E20" s="166"/>
      <c r="F20" s="166"/>
      <c r="G20" s="166"/>
      <c r="H20" s="166"/>
      <c r="I20" s="169">
        <f>IF(ISERROR(IF(VLOOKUP(A20,'入力シート'!$A$6:'入力シート'!$F$560,3,0)=0,"",IF(ISERROR(VLOOKUP(A20,'入力シート'!$A$6:'入力シート'!$F$560,3,0)),"",VLOOKUP(A20,'入力シート'!$A$6:'入力シート'!$F$560,3,0)))),"",IF(VLOOKUP(A20,'入力シート'!$A$6:'入力シート'!$F$560,3,0)=0,"",IF(ISERROR(VLOOKUP(A20,'入力シート'!$A$6:'入力シート'!$F$560,3,0)),"",VLOOKUP(A20,'入力シート'!$A$6:'入力シート'!$F$560,3,0))))</f>
      </c>
      <c r="J20" s="169"/>
      <c r="K20" s="169"/>
      <c r="L20" s="169"/>
      <c r="M20" s="169"/>
      <c r="N20" s="169"/>
      <c r="O20" s="168">
        <f>IF(I20="","",DATEDIF(I20,'入力シート'!$B$3,"Y"))</f>
      </c>
      <c r="P20" s="168"/>
      <c r="Q20" s="166">
        <f>IF(ISERROR(IF(VLOOKUP(A20,'入力シート'!$A$6:'入力シート'!$F$560,4,0)=0,"",IF(ISERROR(VLOOKUP(A20,'入力シート'!$A$6:'入力シート'!$F$560,4,0)),"",VLOOKUP(A20,'入力シート'!$A$6:'入力シート'!$F$560,4,0)))),"",IF(VLOOKUP(A20,'入力シート'!$A$6:'入力シート'!$F$560,4,0)=0,"",IF(ISERROR(VLOOKUP(A20,'入力シート'!$A$6:'入力シート'!$F$560,4,0)),"",VLOOKUP(A20,'入力シート'!$A$6:'入力シート'!$F$560,4,0))))</f>
      </c>
      <c r="R20" s="166"/>
      <c r="S20" s="166"/>
      <c r="T20" s="167">
        <f>IF(ISERROR(IF(VLOOKUP(A20,'入力シート'!$A$6:'入力シート'!$F$560,5,0)=0,"",IF(ISERROR(VLOOKUP(A20,'入力シート'!$A$6:'入力シート'!$F$560,5,0)),"",VLOOKUP(A20,'入力シート'!$A$6:'入力シート'!$F$560,5,0)))),"",IF(VLOOKUP(A20,'入力シート'!$A$6:'入力シート'!$F$560,5,0)=0,"",IF(ISERROR(VLOOKUP(A20,'入力シート'!$A$6:'入力シート'!$F$560,5,0)),"",VLOOKUP(A20,'入力シート'!$A$6:'入力シート'!$F$560,5,0))))</f>
      </c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6">
        <f>IF(ISERROR(IF(VLOOKUP(A20,'入力シート'!$A$6:'入力シート'!$F$560,6,0)=0,"",IF(ISERROR(VLOOKUP(A20,'入力シート'!$A$6:'入力シート'!$F$560,6,0)),"",VLOOKUP(A20,'入力シート'!$A$6:'入力シート'!$F$560,6,0)))),"",IF(VLOOKUP(A20,'入力シート'!$A$6:'入力シート'!$F$560,6,0)=0,"",IF(ISERROR(VLOOKUP(A20,'入力シート'!$A$6:'入力シート'!$F$560,6,0)),"",VLOOKUP(A20,'入力シート'!$A$6:'入力シート'!$F$560,6,0))))</f>
      </c>
      <c r="AG20" s="166"/>
      <c r="AH20" s="166"/>
      <c r="AI20" s="166"/>
      <c r="AJ20" s="166"/>
      <c r="AK20" s="166"/>
    </row>
    <row r="21" spans="1:37" ht="33" customHeight="1" thickBot="1">
      <c r="A21" s="71">
        <v>69</v>
      </c>
      <c r="B21" s="166">
        <f>IF(ISERROR(IF(VLOOKUP(A21,'入力シート'!$A$6:'入力シート'!$F$560,2,0)=0,"",IF(ISERROR(VLOOKUP(A21,'入力シート'!$A$6:'入力シート'!$F$560,2,0)),"",VLOOKUP(A21,'入力シート'!$A$6:'入力シート'!$F$560,2,0)))),"",IF(VLOOKUP(A21,'入力シート'!$A$6:'入力シート'!$F$560,2,0)=0,"",IF(ISERROR(VLOOKUP(A21,'入力シート'!$A$6:'入力シート'!$F$560,2,0)),"",VLOOKUP(A21,'入力シート'!$A$6:'入力シート'!$F$560,2,0))))</f>
      </c>
      <c r="C21" s="166"/>
      <c r="D21" s="166"/>
      <c r="E21" s="166"/>
      <c r="F21" s="166"/>
      <c r="G21" s="166"/>
      <c r="H21" s="166"/>
      <c r="I21" s="169">
        <f>IF(ISERROR(IF(VLOOKUP(A21,'入力シート'!$A$6:'入力シート'!$F$560,3,0)=0,"",IF(ISERROR(VLOOKUP(A21,'入力シート'!$A$6:'入力シート'!$F$560,3,0)),"",VLOOKUP(A21,'入力シート'!$A$6:'入力シート'!$F$560,3,0)))),"",IF(VLOOKUP(A21,'入力シート'!$A$6:'入力シート'!$F$560,3,0)=0,"",IF(ISERROR(VLOOKUP(A21,'入力シート'!$A$6:'入力シート'!$F$560,3,0)),"",VLOOKUP(A21,'入力シート'!$A$6:'入力シート'!$F$560,3,0))))</f>
      </c>
      <c r="J21" s="169"/>
      <c r="K21" s="169"/>
      <c r="L21" s="169"/>
      <c r="M21" s="169"/>
      <c r="N21" s="169"/>
      <c r="O21" s="168">
        <f>IF(I21="","",DATEDIF(I21,'入力シート'!$B$3,"Y"))</f>
      </c>
      <c r="P21" s="168"/>
      <c r="Q21" s="166">
        <f>IF(ISERROR(IF(VLOOKUP(A21,'入力シート'!$A$6:'入力シート'!$F$560,4,0)=0,"",IF(ISERROR(VLOOKUP(A21,'入力シート'!$A$6:'入力シート'!$F$560,4,0)),"",VLOOKUP(A21,'入力シート'!$A$6:'入力シート'!$F$560,4,0)))),"",IF(VLOOKUP(A21,'入力シート'!$A$6:'入力シート'!$F$560,4,0)=0,"",IF(ISERROR(VLOOKUP(A21,'入力シート'!$A$6:'入力シート'!$F$560,4,0)),"",VLOOKUP(A21,'入力シート'!$A$6:'入力シート'!$F$560,4,0))))</f>
      </c>
      <c r="R21" s="166"/>
      <c r="S21" s="166"/>
      <c r="T21" s="167">
        <f>IF(ISERROR(IF(VLOOKUP(A21,'入力シート'!$A$6:'入力シート'!$F$560,5,0)=0,"",IF(ISERROR(VLOOKUP(A21,'入力シート'!$A$6:'入力シート'!$F$560,5,0)),"",VLOOKUP(A21,'入力シート'!$A$6:'入力シート'!$F$560,5,0)))),"",IF(VLOOKUP(A21,'入力シート'!$A$6:'入力シート'!$F$560,5,0)=0,"",IF(ISERROR(VLOOKUP(A21,'入力シート'!$A$6:'入力シート'!$F$560,5,0)),"",VLOOKUP(A21,'入力シート'!$A$6:'入力シート'!$F$560,5,0))))</f>
      </c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6">
        <f>IF(ISERROR(IF(VLOOKUP(A21,'入力シート'!$A$6:'入力シート'!$F$560,6,0)=0,"",IF(ISERROR(VLOOKUP(A21,'入力シート'!$A$6:'入力シート'!$F$560,6,0)),"",VLOOKUP(A21,'入力シート'!$A$6:'入力シート'!$F$560,6,0)))),"",IF(VLOOKUP(A21,'入力シート'!$A$6:'入力シート'!$F$560,6,0)=0,"",IF(ISERROR(VLOOKUP(A21,'入力シート'!$A$6:'入力シート'!$F$560,6,0)),"",VLOOKUP(A21,'入力シート'!$A$6:'入力シート'!$F$560,6,0))))</f>
      </c>
      <c r="AG21" s="166"/>
      <c r="AH21" s="166"/>
      <c r="AI21" s="166"/>
      <c r="AJ21" s="166"/>
      <c r="AK21" s="166"/>
    </row>
    <row r="22" spans="1:37" ht="33" customHeight="1" thickBot="1">
      <c r="A22" s="71">
        <v>70</v>
      </c>
      <c r="B22" s="166">
        <f>IF(ISERROR(IF(VLOOKUP(A22,'入力シート'!$A$6:'入力シート'!$F$560,2,0)=0,"",IF(ISERROR(VLOOKUP(A22,'入力シート'!$A$6:'入力シート'!$F$560,2,0)),"",VLOOKUP(A22,'入力シート'!$A$6:'入力シート'!$F$560,2,0)))),"",IF(VLOOKUP(A22,'入力シート'!$A$6:'入力シート'!$F$560,2,0)=0,"",IF(ISERROR(VLOOKUP(A22,'入力シート'!$A$6:'入力シート'!$F$560,2,0)),"",VLOOKUP(A22,'入力シート'!$A$6:'入力シート'!$F$560,2,0))))</f>
      </c>
      <c r="C22" s="166"/>
      <c r="D22" s="166"/>
      <c r="E22" s="166"/>
      <c r="F22" s="166"/>
      <c r="G22" s="166"/>
      <c r="H22" s="166"/>
      <c r="I22" s="169">
        <f>IF(ISERROR(IF(VLOOKUP(A22,'入力シート'!$A$6:'入力シート'!$F$560,3,0)=0,"",IF(ISERROR(VLOOKUP(A22,'入力シート'!$A$6:'入力シート'!$F$560,3,0)),"",VLOOKUP(A22,'入力シート'!$A$6:'入力シート'!$F$560,3,0)))),"",IF(VLOOKUP(A22,'入力シート'!$A$6:'入力シート'!$F$560,3,0)=0,"",IF(ISERROR(VLOOKUP(A22,'入力シート'!$A$6:'入力シート'!$F$560,3,0)),"",VLOOKUP(A22,'入力シート'!$A$6:'入力シート'!$F$560,3,0))))</f>
      </c>
      <c r="J22" s="169"/>
      <c r="K22" s="169"/>
      <c r="L22" s="169"/>
      <c r="M22" s="169"/>
      <c r="N22" s="169"/>
      <c r="O22" s="168">
        <f>IF(I22="","",DATEDIF(I22,'入力シート'!$B$3,"Y"))</f>
      </c>
      <c r="P22" s="168"/>
      <c r="Q22" s="166">
        <f>IF(ISERROR(IF(VLOOKUP(A22,'入力シート'!$A$6:'入力シート'!$F$560,4,0)=0,"",IF(ISERROR(VLOOKUP(A22,'入力シート'!$A$6:'入力シート'!$F$560,4,0)),"",VLOOKUP(A22,'入力シート'!$A$6:'入力シート'!$F$560,4,0)))),"",IF(VLOOKUP(A22,'入力シート'!$A$6:'入力シート'!$F$560,4,0)=0,"",IF(ISERROR(VLOOKUP(A22,'入力シート'!$A$6:'入力シート'!$F$560,4,0)),"",VLOOKUP(A22,'入力シート'!$A$6:'入力シート'!$F$560,4,0))))</f>
      </c>
      <c r="R22" s="166"/>
      <c r="S22" s="166"/>
      <c r="T22" s="167">
        <f>IF(ISERROR(IF(VLOOKUP(A22,'入力シート'!$A$6:'入力シート'!$F$560,5,0)=0,"",IF(ISERROR(VLOOKUP(A22,'入力シート'!$A$6:'入力シート'!$F$560,5,0)),"",VLOOKUP(A22,'入力シート'!$A$6:'入力シート'!$F$560,5,0)))),"",IF(VLOOKUP(A22,'入力シート'!$A$6:'入力シート'!$F$560,5,0)=0,"",IF(ISERROR(VLOOKUP(A22,'入力シート'!$A$6:'入力シート'!$F$560,5,0)),"",VLOOKUP(A22,'入力シート'!$A$6:'入力シート'!$F$560,5,0))))</f>
      </c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6">
        <f>IF(ISERROR(IF(VLOOKUP(A22,'入力シート'!$A$6:'入力シート'!$F$560,6,0)=0,"",IF(ISERROR(VLOOKUP(A22,'入力シート'!$A$6:'入力シート'!$F$560,6,0)),"",VLOOKUP(A22,'入力シート'!$A$6:'入力シート'!$F$560,6,0)))),"",IF(VLOOKUP(A22,'入力シート'!$A$6:'入力シート'!$F$560,6,0)=0,"",IF(ISERROR(VLOOKUP(A22,'入力シート'!$A$6:'入力シート'!$F$560,6,0)),"",VLOOKUP(A22,'入力シート'!$A$6:'入力シート'!$F$560,6,0))))</f>
      </c>
      <c r="AG22" s="166"/>
      <c r="AH22" s="166"/>
      <c r="AI22" s="166"/>
      <c r="AJ22" s="166"/>
      <c r="AK22" s="166"/>
    </row>
    <row r="23" spans="1:37" ht="33" customHeight="1" thickBot="1">
      <c r="A23" s="71">
        <v>71</v>
      </c>
      <c r="B23" s="166">
        <f>IF(ISERROR(IF(VLOOKUP(A23,'入力シート'!$A$6:'入力シート'!$F$560,2,0)=0,"",IF(ISERROR(VLOOKUP(A23,'入力シート'!$A$6:'入力シート'!$F$560,2,0)),"",VLOOKUP(A23,'入力シート'!$A$6:'入力シート'!$F$560,2,0)))),"",IF(VLOOKUP(A23,'入力シート'!$A$6:'入力シート'!$F$560,2,0)=0,"",IF(ISERROR(VLOOKUP(A23,'入力シート'!$A$6:'入力シート'!$F$560,2,0)),"",VLOOKUP(A23,'入力シート'!$A$6:'入力シート'!$F$560,2,0))))</f>
      </c>
      <c r="C23" s="166"/>
      <c r="D23" s="166"/>
      <c r="E23" s="166"/>
      <c r="F23" s="166"/>
      <c r="G23" s="166"/>
      <c r="H23" s="166"/>
      <c r="I23" s="169">
        <f>IF(ISERROR(IF(VLOOKUP(A23,'入力シート'!$A$6:'入力シート'!$F$560,3,0)=0,"",IF(ISERROR(VLOOKUP(A23,'入力シート'!$A$6:'入力シート'!$F$560,3,0)),"",VLOOKUP(A23,'入力シート'!$A$6:'入力シート'!$F$560,3,0)))),"",IF(VLOOKUP(A23,'入力シート'!$A$6:'入力シート'!$F$560,3,0)=0,"",IF(ISERROR(VLOOKUP(A23,'入力シート'!$A$6:'入力シート'!$F$560,3,0)),"",VLOOKUP(A23,'入力シート'!$A$6:'入力シート'!$F$560,3,0))))</f>
      </c>
      <c r="J23" s="169"/>
      <c r="K23" s="169"/>
      <c r="L23" s="169"/>
      <c r="M23" s="169"/>
      <c r="N23" s="169"/>
      <c r="O23" s="168">
        <f>IF(I23="","",DATEDIF(I23,'入力シート'!$B$3,"Y"))</f>
      </c>
      <c r="P23" s="168"/>
      <c r="Q23" s="166">
        <f>IF(ISERROR(IF(VLOOKUP(A23,'入力シート'!$A$6:'入力シート'!$F$560,4,0)=0,"",IF(ISERROR(VLOOKUP(A23,'入力シート'!$A$6:'入力シート'!$F$560,4,0)),"",VLOOKUP(A23,'入力シート'!$A$6:'入力シート'!$F$560,4,0)))),"",IF(VLOOKUP(A23,'入力シート'!$A$6:'入力シート'!$F$560,4,0)=0,"",IF(ISERROR(VLOOKUP(A23,'入力シート'!$A$6:'入力シート'!$F$560,4,0)),"",VLOOKUP(A23,'入力シート'!$A$6:'入力シート'!$F$560,4,0))))</f>
      </c>
      <c r="R23" s="166"/>
      <c r="S23" s="166"/>
      <c r="T23" s="167">
        <f>IF(ISERROR(IF(VLOOKUP(A23,'入力シート'!$A$6:'入力シート'!$F$560,5,0)=0,"",IF(ISERROR(VLOOKUP(A23,'入力シート'!$A$6:'入力シート'!$F$560,5,0)),"",VLOOKUP(A23,'入力シート'!$A$6:'入力シート'!$F$560,5,0)))),"",IF(VLOOKUP(A23,'入力シート'!$A$6:'入力シート'!$F$560,5,0)=0,"",IF(ISERROR(VLOOKUP(A23,'入力シート'!$A$6:'入力シート'!$F$560,5,0)),"",VLOOKUP(A23,'入力シート'!$A$6:'入力シート'!$F$560,5,0))))</f>
      </c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6">
        <f>IF(ISERROR(IF(VLOOKUP(A23,'入力シート'!$A$6:'入力シート'!$F$560,6,0)=0,"",IF(ISERROR(VLOOKUP(A23,'入力シート'!$A$6:'入力シート'!$F$560,6,0)),"",VLOOKUP(A23,'入力シート'!$A$6:'入力シート'!$F$560,6,0)))),"",IF(VLOOKUP(A23,'入力シート'!$A$6:'入力シート'!$F$560,6,0)=0,"",IF(ISERROR(VLOOKUP(A23,'入力シート'!$A$6:'入力シート'!$F$560,6,0)),"",VLOOKUP(A23,'入力シート'!$A$6:'入力シート'!$F$560,6,0))))</f>
      </c>
      <c r="AG23" s="166"/>
      <c r="AH23" s="166"/>
      <c r="AI23" s="166"/>
      <c r="AJ23" s="166"/>
      <c r="AK23" s="166"/>
    </row>
    <row r="24" spans="1:37" ht="33" customHeight="1" thickBot="1">
      <c r="A24" s="71">
        <v>72</v>
      </c>
      <c r="B24" s="166">
        <f>IF(ISERROR(IF(VLOOKUP(A24,'入力シート'!$A$6:'入力シート'!$F$560,2,0)=0,"",IF(ISERROR(VLOOKUP(A24,'入力シート'!$A$6:'入力シート'!$F$560,2,0)),"",VLOOKUP(A24,'入力シート'!$A$6:'入力シート'!$F$560,2,0)))),"",IF(VLOOKUP(A24,'入力シート'!$A$6:'入力シート'!$F$560,2,0)=0,"",IF(ISERROR(VLOOKUP(A24,'入力シート'!$A$6:'入力シート'!$F$560,2,0)),"",VLOOKUP(A24,'入力シート'!$A$6:'入力シート'!$F$560,2,0))))</f>
      </c>
      <c r="C24" s="166"/>
      <c r="D24" s="166"/>
      <c r="E24" s="166"/>
      <c r="F24" s="166"/>
      <c r="G24" s="166"/>
      <c r="H24" s="166"/>
      <c r="I24" s="169">
        <f>IF(ISERROR(IF(VLOOKUP(A24,'入力シート'!$A$6:'入力シート'!$F$560,3,0)=0,"",IF(ISERROR(VLOOKUP(A24,'入力シート'!$A$6:'入力シート'!$F$560,3,0)),"",VLOOKUP(A24,'入力シート'!$A$6:'入力シート'!$F$560,3,0)))),"",IF(VLOOKUP(A24,'入力シート'!$A$6:'入力シート'!$F$560,3,0)=0,"",IF(ISERROR(VLOOKUP(A24,'入力シート'!$A$6:'入力シート'!$F$560,3,0)),"",VLOOKUP(A24,'入力シート'!$A$6:'入力シート'!$F$560,3,0))))</f>
      </c>
      <c r="J24" s="169"/>
      <c r="K24" s="169"/>
      <c r="L24" s="169"/>
      <c r="M24" s="169"/>
      <c r="N24" s="169"/>
      <c r="O24" s="168">
        <f>IF(I24="","",DATEDIF(I24,'入力シート'!$B$3,"Y"))</f>
      </c>
      <c r="P24" s="168"/>
      <c r="Q24" s="166">
        <f>IF(ISERROR(IF(VLOOKUP(A24,'入力シート'!$A$6:'入力シート'!$F$560,4,0)=0,"",IF(ISERROR(VLOOKUP(A24,'入力シート'!$A$6:'入力シート'!$F$560,4,0)),"",VLOOKUP(A24,'入力シート'!$A$6:'入力シート'!$F$560,4,0)))),"",IF(VLOOKUP(A24,'入力シート'!$A$6:'入力シート'!$F$560,4,0)=0,"",IF(ISERROR(VLOOKUP(A24,'入力シート'!$A$6:'入力シート'!$F$560,4,0)),"",VLOOKUP(A24,'入力シート'!$A$6:'入力シート'!$F$560,4,0))))</f>
      </c>
      <c r="R24" s="166"/>
      <c r="S24" s="166"/>
      <c r="T24" s="167">
        <f>IF(ISERROR(IF(VLOOKUP(A24,'入力シート'!$A$6:'入力シート'!$F$560,5,0)=0,"",IF(ISERROR(VLOOKUP(A24,'入力シート'!$A$6:'入力シート'!$F$560,5,0)),"",VLOOKUP(A24,'入力シート'!$A$6:'入力シート'!$F$560,5,0)))),"",IF(VLOOKUP(A24,'入力シート'!$A$6:'入力シート'!$F$560,5,0)=0,"",IF(ISERROR(VLOOKUP(A24,'入力シート'!$A$6:'入力シート'!$F$560,5,0)),"",VLOOKUP(A24,'入力シート'!$A$6:'入力シート'!$F$560,5,0))))</f>
      </c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6">
        <f>IF(ISERROR(IF(VLOOKUP(A24,'入力シート'!$A$6:'入力シート'!$F$560,6,0)=0,"",IF(ISERROR(VLOOKUP(A24,'入力シート'!$A$6:'入力シート'!$F$560,6,0)),"",VLOOKUP(A24,'入力シート'!$A$6:'入力シート'!$F$560,6,0)))),"",IF(VLOOKUP(A24,'入力シート'!$A$6:'入力シート'!$F$560,6,0)=0,"",IF(ISERROR(VLOOKUP(A24,'入力シート'!$A$6:'入力シート'!$F$560,6,0)),"",VLOOKUP(A24,'入力シート'!$A$6:'入力シート'!$F$560,6,0))))</f>
      </c>
      <c r="AG24" s="166"/>
      <c r="AH24" s="166"/>
      <c r="AI24" s="166"/>
      <c r="AJ24" s="166"/>
      <c r="AK24" s="166"/>
    </row>
    <row r="25" spans="1:37" ht="33" customHeight="1" thickBot="1">
      <c r="A25" s="71">
        <v>73</v>
      </c>
      <c r="B25" s="166">
        <f>IF(ISERROR(IF(VLOOKUP(A25,'入力シート'!$A$6:'入力シート'!$F$560,2,0)=0,"",IF(ISERROR(VLOOKUP(A25,'入力シート'!$A$6:'入力シート'!$F$560,2,0)),"",VLOOKUP(A25,'入力シート'!$A$6:'入力シート'!$F$560,2,0)))),"",IF(VLOOKUP(A25,'入力シート'!$A$6:'入力シート'!$F$560,2,0)=0,"",IF(ISERROR(VLOOKUP(A25,'入力シート'!$A$6:'入力シート'!$F$560,2,0)),"",VLOOKUP(A25,'入力シート'!$A$6:'入力シート'!$F$560,2,0))))</f>
      </c>
      <c r="C25" s="166"/>
      <c r="D25" s="166"/>
      <c r="E25" s="166"/>
      <c r="F25" s="166"/>
      <c r="G25" s="166"/>
      <c r="H25" s="166"/>
      <c r="I25" s="169">
        <f>IF(ISERROR(IF(VLOOKUP(A25,'入力シート'!$A$6:'入力シート'!$F$560,3,0)=0,"",IF(ISERROR(VLOOKUP(A25,'入力シート'!$A$6:'入力シート'!$F$560,3,0)),"",VLOOKUP(A25,'入力シート'!$A$6:'入力シート'!$F$560,3,0)))),"",IF(VLOOKUP(A25,'入力シート'!$A$6:'入力シート'!$F$560,3,0)=0,"",IF(ISERROR(VLOOKUP(A25,'入力シート'!$A$6:'入力シート'!$F$560,3,0)),"",VLOOKUP(A25,'入力シート'!$A$6:'入力シート'!$F$560,3,0))))</f>
      </c>
      <c r="J25" s="169"/>
      <c r="K25" s="169"/>
      <c r="L25" s="169"/>
      <c r="M25" s="169"/>
      <c r="N25" s="169"/>
      <c r="O25" s="168">
        <f>IF(I25="","",DATEDIF(I25,'入力シート'!$B$3,"Y"))</f>
      </c>
      <c r="P25" s="168"/>
      <c r="Q25" s="166">
        <f>IF(ISERROR(IF(VLOOKUP(A25,'入力シート'!$A$6:'入力シート'!$F$560,4,0)=0,"",IF(ISERROR(VLOOKUP(A25,'入力シート'!$A$6:'入力シート'!$F$560,4,0)),"",VLOOKUP(A25,'入力シート'!$A$6:'入力シート'!$F$560,4,0)))),"",IF(VLOOKUP(A25,'入力シート'!$A$6:'入力シート'!$F$560,4,0)=0,"",IF(ISERROR(VLOOKUP(A25,'入力シート'!$A$6:'入力シート'!$F$560,4,0)),"",VLOOKUP(A25,'入力シート'!$A$6:'入力シート'!$F$560,4,0))))</f>
      </c>
      <c r="R25" s="166"/>
      <c r="S25" s="166"/>
      <c r="T25" s="167">
        <f>IF(ISERROR(IF(VLOOKUP(A25,'入力シート'!$A$6:'入力シート'!$F$560,5,0)=0,"",IF(ISERROR(VLOOKUP(A25,'入力シート'!$A$6:'入力シート'!$F$560,5,0)),"",VLOOKUP(A25,'入力シート'!$A$6:'入力シート'!$F$560,5,0)))),"",IF(VLOOKUP(A25,'入力シート'!$A$6:'入力シート'!$F$560,5,0)=0,"",IF(ISERROR(VLOOKUP(A25,'入力シート'!$A$6:'入力シート'!$F$560,5,0)),"",VLOOKUP(A25,'入力シート'!$A$6:'入力シート'!$F$560,5,0))))</f>
      </c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6">
        <f>IF(ISERROR(IF(VLOOKUP(A25,'入力シート'!$A$6:'入力シート'!$F$560,6,0)=0,"",IF(ISERROR(VLOOKUP(A25,'入力シート'!$A$6:'入力シート'!$F$560,6,0)),"",VLOOKUP(A25,'入力シート'!$A$6:'入力シート'!$F$560,6,0)))),"",IF(VLOOKUP(A25,'入力シート'!$A$6:'入力シート'!$F$560,6,0)=0,"",IF(ISERROR(VLOOKUP(A25,'入力シート'!$A$6:'入力シート'!$F$560,6,0)),"",VLOOKUP(A25,'入力シート'!$A$6:'入力シート'!$F$560,6,0))))</f>
      </c>
      <c r="AG25" s="166"/>
      <c r="AH25" s="166"/>
      <c r="AI25" s="166"/>
      <c r="AJ25" s="166"/>
      <c r="AK25" s="166"/>
    </row>
    <row r="26" spans="1:37" ht="33" customHeight="1" thickBot="1">
      <c r="A26" s="71">
        <v>74</v>
      </c>
      <c r="B26" s="166">
        <f>IF(ISERROR(IF(VLOOKUP(A26,'入力シート'!$A$6:'入力シート'!$F$560,2,0)=0,"",IF(ISERROR(VLOOKUP(A26,'入力シート'!$A$6:'入力シート'!$F$560,2,0)),"",VLOOKUP(A26,'入力シート'!$A$6:'入力シート'!$F$560,2,0)))),"",IF(VLOOKUP(A26,'入力シート'!$A$6:'入力シート'!$F$560,2,0)=0,"",IF(ISERROR(VLOOKUP(A26,'入力シート'!$A$6:'入力シート'!$F$560,2,0)),"",VLOOKUP(A26,'入力シート'!$A$6:'入力シート'!$F$560,2,0))))</f>
      </c>
      <c r="C26" s="166"/>
      <c r="D26" s="166"/>
      <c r="E26" s="166"/>
      <c r="F26" s="166"/>
      <c r="G26" s="166"/>
      <c r="H26" s="166"/>
      <c r="I26" s="169">
        <f>IF(ISERROR(IF(VLOOKUP(A26,'入力シート'!$A$6:'入力シート'!$F$560,3,0)=0,"",IF(ISERROR(VLOOKUP(A26,'入力シート'!$A$6:'入力シート'!$F$560,3,0)),"",VLOOKUP(A26,'入力シート'!$A$6:'入力シート'!$F$560,3,0)))),"",IF(VLOOKUP(A26,'入力シート'!$A$6:'入力シート'!$F$560,3,0)=0,"",IF(ISERROR(VLOOKUP(A26,'入力シート'!$A$6:'入力シート'!$F$560,3,0)),"",VLOOKUP(A26,'入力シート'!$A$6:'入力シート'!$F$560,3,0))))</f>
      </c>
      <c r="J26" s="169"/>
      <c r="K26" s="169"/>
      <c r="L26" s="169"/>
      <c r="M26" s="169"/>
      <c r="N26" s="169"/>
      <c r="O26" s="168">
        <f>IF(I26="","",DATEDIF(I26,'入力シート'!$B$3,"Y"))</f>
      </c>
      <c r="P26" s="168"/>
      <c r="Q26" s="166">
        <f>IF(ISERROR(IF(VLOOKUP(A26,'入力シート'!$A$6:'入力シート'!$F$560,4,0)=0,"",IF(ISERROR(VLOOKUP(A26,'入力シート'!$A$6:'入力シート'!$F$560,4,0)),"",VLOOKUP(A26,'入力シート'!$A$6:'入力シート'!$F$560,4,0)))),"",IF(VLOOKUP(A26,'入力シート'!$A$6:'入力シート'!$F$560,4,0)=0,"",IF(ISERROR(VLOOKUP(A26,'入力シート'!$A$6:'入力シート'!$F$560,4,0)),"",VLOOKUP(A26,'入力シート'!$A$6:'入力シート'!$F$560,4,0))))</f>
      </c>
      <c r="R26" s="166"/>
      <c r="S26" s="166"/>
      <c r="T26" s="167">
        <f>IF(ISERROR(IF(VLOOKUP(A26,'入力シート'!$A$6:'入力シート'!$F$560,5,0)=0,"",IF(ISERROR(VLOOKUP(A26,'入力シート'!$A$6:'入力シート'!$F$560,5,0)),"",VLOOKUP(A26,'入力シート'!$A$6:'入力シート'!$F$560,5,0)))),"",IF(VLOOKUP(A26,'入力シート'!$A$6:'入力シート'!$F$560,5,0)=0,"",IF(ISERROR(VLOOKUP(A26,'入力シート'!$A$6:'入力シート'!$F$560,5,0)),"",VLOOKUP(A26,'入力シート'!$A$6:'入力シート'!$F$560,5,0))))</f>
      </c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6">
        <f>IF(ISERROR(IF(VLOOKUP(A26,'入力シート'!$A$6:'入力シート'!$F$560,6,0)=0,"",IF(ISERROR(VLOOKUP(A26,'入力シート'!$A$6:'入力シート'!$F$560,6,0)),"",VLOOKUP(A26,'入力シート'!$A$6:'入力シート'!$F$560,6,0)))),"",IF(VLOOKUP(A26,'入力シート'!$A$6:'入力シート'!$F$560,6,0)=0,"",IF(ISERROR(VLOOKUP(A26,'入力シート'!$A$6:'入力シート'!$F$560,6,0)),"",VLOOKUP(A26,'入力シート'!$A$6:'入力シート'!$F$560,6,0))))</f>
      </c>
      <c r="AG26" s="166"/>
      <c r="AH26" s="166"/>
      <c r="AI26" s="166"/>
      <c r="AJ26" s="166"/>
      <c r="AK26" s="166"/>
    </row>
    <row r="27" spans="1:37" ht="33" customHeight="1" thickBot="1">
      <c r="A27" s="71">
        <v>75</v>
      </c>
      <c r="B27" s="166">
        <f>IF(ISERROR(IF(VLOOKUP(A27,'入力シート'!$A$6:'入力シート'!$F$560,2,0)=0,"",IF(ISERROR(VLOOKUP(A27,'入力シート'!$A$6:'入力シート'!$F$560,2,0)),"",VLOOKUP(A27,'入力シート'!$A$6:'入力シート'!$F$560,2,0)))),"",IF(VLOOKUP(A27,'入力シート'!$A$6:'入力シート'!$F$560,2,0)=0,"",IF(ISERROR(VLOOKUP(A27,'入力シート'!$A$6:'入力シート'!$F$560,2,0)),"",VLOOKUP(A27,'入力シート'!$A$6:'入力シート'!$F$560,2,0))))</f>
      </c>
      <c r="C27" s="166"/>
      <c r="D27" s="166"/>
      <c r="E27" s="166"/>
      <c r="F27" s="166"/>
      <c r="G27" s="166"/>
      <c r="H27" s="166"/>
      <c r="I27" s="169">
        <f>IF(ISERROR(IF(VLOOKUP(A27,'入力シート'!$A$6:'入力シート'!$F$560,3,0)=0,"",IF(ISERROR(VLOOKUP(A27,'入力シート'!$A$6:'入力シート'!$F$560,3,0)),"",VLOOKUP(A27,'入力シート'!$A$6:'入力シート'!$F$560,3,0)))),"",IF(VLOOKUP(A27,'入力シート'!$A$6:'入力シート'!$F$560,3,0)=0,"",IF(ISERROR(VLOOKUP(A27,'入力シート'!$A$6:'入力シート'!$F$560,3,0)),"",VLOOKUP(A27,'入力シート'!$A$6:'入力シート'!$F$560,3,0))))</f>
      </c>
      <c r="J27" s="169"/>
      <c r="K27" s="169"/>
      <c r="L27" s="169"/>
      <c r="M27" s="169"/>
      <c r="N27" s="169"/>
      <c r="O27" s="168">
        <f>IF(I27="","",DATEDIF(I27,'入力シート'!$B$3,"Y"))</f>
      </c>
      <c r="P27" s="168"/>
      <c r="Q27" s="166">
        <f>IF(ISERROR(IF(VLOOKUP(A27,'入力シート'!$A$6:'入力シート'!$F$560,4,0)=0,"",IF(ISERROR(VLOOKUP(A27,'入力シート'!$A$6:'入力シート'!$F$560,4,0)),"",VLOOKUP(A27,'入力シート'!$A$6:'入力シート'!$F$560,4,0)))),"",IF(VLOOKUP(A27,'入力シート'!$A$6:'入力シート'!$F$560,4,0)=0,"",IF(ISERROR(VLOOKUP(A27,'入力シート'!$A$6:'入力シート'!$F$560,4,0)),"",VLOOKUP(A27,'入力シート'!$A$6:'入力シート'!$F$560,4,0))))</f>
      </c>
      <c r="R27" s="166"/>
      <c r="S27" s="166"/>
      <c r="T27" s="167">
        <f>IF(ISERROR(IF(VLOOKUP(A27,'入力シート'!$A$6:'入力シート'!$F$560,5,0)=0,"",IF(ISERROR(VLOOKUP(A27,'入力シート'!$A$6:'入力シート'!$F$560,5,0)),"",VLOOKUP(A27,'入力シート'!$A$6:'入力シート'!$F$560,5,0)))),"",IF(VLOOKUP(A27,'入力シート'!$A$6:'入力シート'!$F$560,5,0)=0,"",IF(ISERROR(VLOOKUP(A27,'入力シート'!$A$6:'入力シート'!$F$560,5,0)),"",VLOOKUP(A27,'入力シート'!$A$6:'入力シート'!$F$560,5,0))))</f>
      </c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6">
        <f>IF(ISERROR(IF(VLOOKUP(A27,'入力シート'!$A$6:'入力シート'!$F$560,6,0)=0,"",IF(ISERROR(VLOOKUP(A27,'入力シート'!$A$6:'入力シート'!$F$560,6,0)),"",VLOOKUP(A27,'入力シート'!$A$6:'入力シート'!$F$560,6,0)))),"",IF(VLOOKUP(A27,'入力シート'!$A$6:'入力シート'!$F$560,6,0)=0,"",IF(ISERROR(VLOOKUP(A27,'入力シート'!$A$6:'入力シート'!$F$560,6,0)),"",VLOOKUP(A27,'入力シート'!$A$6:'入力シート'!$F$560,6,0))))</f>
      </c>
      <c r="AG27" s="166"/>
      <c r="AH27" s="166"/>
      <c r="AI27" s="166"/>
      <c r="AJ27" s="166"/>
      <c r="AK27" s="166"/>
    </row>
    <row r="28" spans="1:37" ht="15" customHeight="1">
      <c r="A28" s="202"/>
      <c r="B28" s="197" t="s">
        <v>72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8"/>
      <c r="AG28" s="195">
        <v>4</v>
      </c>
      <c r="AH28" s="195"/>
      <c r="AI28" s="195" t="s">
        <v>30</v>
      </c>
      <c r="AJ28" s="200">
        <f>'削除しないで下さい'!P11</f>
        <v>1</v>
      </c>
      <c r="AK28" s="201"/>
    </row>
    <row r="29" spans="1:37" ht="15" customHeight="1" thickBot="1">
      <c r="A29" s="202"/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8"/>
      <c r="AG29" s="178"/>
      <c r="AH29" s="178"/>
      <c r="AI29" s="178"/>
      <c r="AJ29" s="172"/>
      <c r="AK29" s="173"/>
    </row>
  </sheetData>
  <sheetProtection/>
  <mergeCells count="133">
    <mergeCell ref="AF15:AK15"/>
    <mergeCell ref="AG2:AK2"/>
    <mergeCell ref="A3:AK4"/>
    <mergeCell ref="O6:P7"/>
    <mergeCell ref="Q6:S7"/>
    <mergeCell ref="T6:AE7"/>
    <mergeCell ref="AF6:AK7"/>
    <mergeCell ref="B6:H7"/>
    <mergeCell ref="I6:N7"/>
    <mergeCell ref="T15:AE15"/>
    <mergeCell ref="T17:AE17"/>
    <mergeCell ref="Q15:S15"/>
    <mergeCell ref="T23:AE23"/>
    <mergeCell ref="Q17:S17"/>
    <mergeCell ref="Q23:S23"/>
    <mergeCell ref="T22:AE22"/>
    <mergeCell ref="Q22:S22"/>
    <mergeCell ref="A28:A29"/>
    <mergeCell ref="AG28:AH29"/>
    <mergeCell ref="AI28:AI29"/>
    <mergeCell ref="B27:H27"/>
    <mergeCell ref="I27:N27"/>
    <mergeCell ref="O27:P27"/>
    <mergeCell ref="Q27:S27"/>
    <mergeCell ref="T27:AE27"/>
    <mergeCell ref="AF27:AK27"/>
    <mergeCell ref="AJ28:AK29"/>
    <mergeCell ref="T8:AE8"/>
    <mergeCell ref="AF8:AK8"/>
    <mergeCell ref="B9:H9"/>
    <mergeCell ref="I9:N9"/>
    <mergeCell ref="O9:P9"/>
    <mergeCell ref="AF9:AK9"/>
    <mergeCell ref="B8:H8"/>
    <mergeCell ref="I8:N8"/>
    <mergeCell ref="O8:P8"/>
    <mergeCell ref="Q8:S8"/>
    <mergeCell ref="B10:H10"/>
    <mergeCell ref="I10:N10"/>
    <mergeCell ref="O10:P10"/>
    <mergeCell ref="Q10:S10"/>
    <mergeCell ref="T10:AE10"/>
    <mergeCell ref="AF10:AK10"/>
    <mergeCell ref="Q9:S9"/>
    <mergeCell ref="T9:AE9"/>
    <mergeCell ref="AF11:AK11"/>
    <mergeCell ref="B12:H12"/>
    <mergeCell ref="I12:N12"/>
    <mergeCell ref="O12:P12"/>
    <mergeCell ref="Q12:S12"/>
    <mergeCell ref="T12:AE12"/>
    <mergeCell ref="AF12:AK12"/>
    <mergeCell ref="B11:H11"/>
    <mergeCell ref="I11:N11"/>
    <mergeCell ref="O11:P11"/>
    <mergeCell ref="Q13:S13"/>
    <mergeCell ref="T11:AE11"/>
    <mergeCell ref="Q11:S11"/>
    <mergeCell ref="T13:AE13"/>
    <mergeCell ref="AF13:AK13"/>
    <mergeCell ref="B14:H14"/>
    <mergeCell ref="I14:N14"/>
    <mergeCell ref="O14:P14"/>
    <mergeCell ref="Q14:S14"/>
    <mergeCell ref="T14:AE14"/>
    <mergeCell ref="AF14:AK14"/>
    <mergeCell ref="B13:H13"/>
    <mergeCell ref="I13:N13"/>
    <mergeCell ref="O13:P13"/>
    <mergeCell ref="B16:H16"/>
    <mergeCell ref="I16:N16"/>
    <mergeCell ref="O16:P16"/>
    <mergeCell ref="Q16:S16"/>
    <mergeCell ref="T16:AE16"/>
    <mergeCell ref="AF16:AK16"/>
    <mergeCell ref="B15:H15"/>
    <mergeCell ref="I15:N15"/>
    <mergeCell ref="O15:P15"/>
    <mergeCell ref="AF17:AK17"/>
    <mergeCell ref="B18:H18"/>
    <mergeCell ref="I18:N18"/>
    <mergeCell ref="O18:P18"/>
    <mergeCell ref="Q18:S18"/>
    <mergeCell ref="T18:AE18"/>
    <mergeCell ref="AF18:AK18"/>
    <mergeCell ref="B17:H17"/>
    <mergeCell ref="I17:N17"/>
    <mergeCell ref="O17:P17"/>
    <mergeCell ref="AF21:AK21"/>
    <mergeCell ref="B19:H19"/>
    <mergeCell ref="I19:N19"/>
    <mergeCell ref="O19:P19"/>
    <mergeCell ref="Q19:S19"/>
    <mergeCell ref="B20:H20"/>
    <mergeCell ref="I20:N20"/>
    <mergeCell ref="O20:P20"/>
    <mergeCell ref="Q20:S20"/>
    <mergeCell ref="AF22:AK22"/>
    <mergeCell ref="B21:H21"/>
    <mergeCell ref="I21:N21"/>
    <mergeCell ref="O21:P21"/>
    <mergeCell ref="Q21:S21"/>
    <mergeCell ref="B22:H22"/>
    <mergeCell ref="B23:H23"/>
    <mergeCell ref="AF19:AK19"/>
    <mergeCell ref="T20:AE20"/>
    <mergeCell ref="AF20:AK20"/>
    <mergeCell ref="T19:AE19"/>
    <mergeCell ref="T21:AE21"/>
    <mergeCell ref="I23:N23"/>
    <mergeCell ref="O23:P23"/>
    <mergeCell ref="I22:N22"/>
    <mergeCell ref="O22:P22"/>
    <mergeCell ref="I26:N26"/>
    <mergeCell ref="O26:P26"/>
    <mergeCell ref="Q26:S26"/>
    <mergeCell ref="AF23:AK23"/>
    <mergeCell ref="B24:H24"/>
    <mergeCell ref="I24:N24"/>
    <mergeCell ref="O24:P24"/>
    <mergeCell ref="Q24:S24"/>
    <mergeCell ref="T24:AE24"/>
    <mergeCell ref="AF24:AK24"/>
    <mergeCell ref="B28:AF29"/>
    <mergeCell ref="T25:AE25"/>
    <mergeCell ref="AF25:AK25"/>
    <mergeCell ref="T26:AE26"/>
    <mergeCell ref="AF26:AK26"/>
    <mergeCell ref="B25:H25"/>
    <mergeCell ref="I25:N25"/>
    <mergeCell ref="O25:P25"/>
    <mergeCell ref="Q25:S25"/>
    <mergeCell ref="B26:H26"/>
  </mergeCells>
  <printOptions/>
  <pageMargins left="0.5905511811023623" right="0.3937007874015748" top="0.5905511811023623" bottom="0.5905511811023623" header="0.5118110236220472" footer="0.5118110236220472"/>
  <pageSetup blackAndWhite="1" errors="blank"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29"/>
  <sheetViews>
    <sheetView view="pageBreakPreview" zoomScaleSheetLayoutView="100" zoomScalePageLayoutView="0" workbookViewId="0" topLeftCell="A1">
      <selection activeCell="A1" sqref="A1:IV16384"/>
    </sheetView>
  </sheetViews>
  <sheetFormatPr defaultColWidth="2.50390625" defaultRowHeight="15" customHeight="1"/>
  <cols>
    <col min="1" max="1" width="3.25390625" style="68" bestFit="1" customWidth="1"/>
    <col min="2" max="16384" width="2.50390625" style="68" customWidth="1"/>
  </cols>
  <sheetData>
    <row r="1" ht="15" customHeight="1">
      <c r="AK1" s="69"/>
    </row>
    <row r="2" spans="33:37" ht="15" customHeight="1">
      <c r="AG2" s="192" t="s">
        <v>10</v>
      </c>
      <c r="AH2" s="193"/>
      <c r="AI2" s="193"/>
      <c r="AJ2" s="193"/>
      <c r="AK2" s="194"/>
    </row>
    <row r="3" spans="1:37" ht="15" customHeight="1">
      <c r="A3" s="182" t="s">
        <v>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</row>
    <row r="4" spans="1:37" ht="15" customHeight="1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</row>
    <row r="5" ht="15" customHeight="1" thickBot="1"/>
    <row r="6" spans="2:37" ht="15" customHeight="1" thickBot="1">
      <c r="B6" s="174" t="s">
        <v>21</v>
      </c>
      <c r="C6" s="174"/>
      <c r="D6" s="174"/>
      <c r="E6" s="174"/>
      <c r="F6" s="174"/>
      <c r="G6" s="174"/>
      <c r="H6" s="174"/>
      <c r="I6" s="174" t="s">
        <v>9</v>
      </c>
      <c r="J6" s="174"/>
      <c r="K6" s="174"/>
      <c r="L6" s="174"/>
      <c r="M6" s="174"/>
      <c r="N6" s="174"/>
      <c r="O6" s="174" t="s">
        <v>7</v>
      </c>
      <c r="P6" s="174"/>
      <c r="Q6" s="174" t="s">
        <v>8</v>
      </c>
      <c r="R6" s="174"/>
      <c r="S6" s="174"/>
      <c r="T6" s="174" t="s">
        <v>22</v>
      </c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89" t="s">
        <v>23</v>
      </c>
      <c r="AG6" s="189"/>
      <c r="AH6" s="189"/>
      <c r="AI6" s="189"/>
      <c r="AJ6" s="189"/>
      <c r="AK6" s="189"/>
    </row>
    <row r="7" spans="2:37" ht="15" customHeight="1" thickBot="1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89"/>
      <c r="AG7" s="189"/>
      <c r="AH7" s="189"/>
      <c r="AI7" s="189"/>
      <c r="AJ7" s="189"/>
      <c r="AK7" s="189"/>
    </row>
    <row r="8" spans="1:37" ht="33" customHeight="1" thickBot="1">
      <c r="A8" s="71">
        <v>76</v>
      </c>
      <c r="B8" s="166">
        <f>IF(ISERROR(IF(VLOOKUP(A8,'入力シート'!$A$6:'入力シート'!$F$560,2,0)=0,"",IF(ISERROR(VLOOKUP(A8,'入力シート'!$A$6:'入力シート'!$F$560,2,0)),"",VLOOKUP(A8,'入力シート'!$A$6:'入力シート'!$F$560,2,0)))),"",IF(VLOOKUP(A8,'入力シート'!$A$6:'入力シート'!$F$560,2,0)=0,"",IF(ISERROR(VLOOKUP(A8,'入力シート'!$A$6:'入力シート'!$F$560,2,0)),"",VLOOKUP(A8,'入力シート'!$A$6:'入力シート'!$F$560,2,0))))</f>
      </c>
      <c r="C8" s="166"/>
      <c r="D8" s="166"/>
      <c r="E8" s="166"/>
      <c r="F8" s="166"/>
      <c r="G8" s="166"/>
      <c r="H8" s="166"/>
      <c r="I8" s="169">
        <f>IF(ISERROR(IF(VLOOKUP(A8,'入力シート'!$A$6:'入力シート'!$F$560,3,0)=0,"",IF(ISERROR(VLOOKUP(A8,'入力シート'!$A$6:'入力シート'!$F$560,3,0)),"",VLOOKUP(A8,'入力シート'!$A$6:'入力シート'!$F$560,3,0)))),"",IF(VLOOKUP(A8,'入力シート'!$A$6:'入力シート'!$F$560,3,0)=0,"",IF(ISERROR(VLOOKUP(A8,'入力シート'!$A$6:'入力シート'!$F$560,3,0)),"",VLOOKUP(A8,'入力シート'!$A$6:'入力シート'!$F$560,3,0))))</f>
      </c>
      <c r="J8" s="169"/>
      <c r="K8" s="169"/>
      <c r="L8" s="169"/>
      <c r="M8" s="169"/>
      <c r="N8" s="169"/>
      <c r="O8" s="168">
        <f>IF(I8="","",DATEDIF(I8,'入力シート'!$B$3,"Y"))</f>
      </c>
      <c r="P8" s="168"/>
      <c r="Q8" s="166">
        <f>IF(ISERROR(IF(VLOOKUP(A8,'入力シート'!$A$6:'入力シート'!$F$560,4,0)=0,"",IF(ISERROR(VLOOKUP(A8,'入力シート'!$A$6:'入力シート'!$F$560,4,0)),"",VLOOKUP(A8,'入力シート'!$A$6:'入力シート'!$F$560,4,0)))),"",IF(VLOOKUP(A8,'入力シート'!$A$6:'入力シート'!$F$560,4,0)=0,"",IF(ISERROR(VLOOKUP(A8,'入力シート'!$A$6:'入力シート'!$F$560,4,0)),"",VLOOKUP(A8,'入力シート'!$A$6:'入力シート'!$F$560,4,0))))</f>
      </c>
      <c r="R8" s="166"/>
      <c r="S8" s="166"/>
      <c r="T8" s="167">
        <f>IF(ISERROR(IF(VLOOKUP(A8,'入力シート'!$A$6:'入力シート'!$F$560,5,0)=0,"",IF(ISERROR(VLOOKUP(A8,'入力シート'!$A$6:'入力シート'!$F$560,5,0)),"",VLOOKUP(A8,'入力シート'!$A$6:'入力シート'!$F$560,5,0)))),"",IF(VLOOKUP(A8,'入力シート'!$A$6:'入力シート'!$F$560,5,0)=0,"",IF(ISERROR(VLOOKUP(A8,'入力シート'!$A$6:'入力シート'!$F$560,5,0)),"",VLOOKUP(A8,'入力シート'!$A$6:'入力シート'!$F$560,5,0))))</f>
      </c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6">
        <f>IF(ISERROR(IF(VLOOKUP(A8,'入力シート'!$A$6:'入力シート'!$F$560,6,0)=0,"",IF(ISERROR(VLOOKUP(A8,'入力シート'!$A$6:'入力シート'!$F$560,6,0)),"",VLOOKUP(A8,'入力シート'!$A$6:'入力シート'!$F$560,6,0)))),"",IF(VLOOKUP(A8,'入力シート'!$A$6:'入力シート'!$F$560,6,0)=0,"",IF(ISERROR(VLOOKUP(A8,'入力シート'!$A$6:'入力シート'!$F$560,6,0)),"",VLOOKUP(A8,'入力シート'!$A$6:'入力シート'!$F$560,6,0))))</f>
      </c>
      <c r="AG8" s="166"/>
      <c r="AH8" s="166"/>
      <c r="AI8" s="166"/>
      <c r="AJ8" s="166"/>
      <c r="AK8" s="166"/>
    </row>
    <row r="9" spans="1:37" ht="33" customHeight="1" thickBot="1">
      <c r="A9" s="71">
        <v>77</v>
      </c>
      <c r="B9" s="166">
        <f>IF(ISERROR(IF(VLOOKUP(A9,'入力シート'!$A$6:'入力シート'!$F$560,2,0)=0,"",IF(ISERROR(VLOOKUP(A9,'入力シート'!$A$6:'入力シート'!$F$560,2,0)),"",VLOOKUP(A9,'入力シート'!$A$6:'入力シート'!$F$560,2,0)))),"",IF(VLOOKUP(A9,'入力シート'!$A$6:'入力シート'!$F$560,2,0)=0,"",IF(ISERROR(VLOOKUP(A9,'入力シート'!$A$6:'入力シート'!$F$560,2,0)),"",VLOOKUP(A9,'入力シート'!$A$6:'入力シート'!$F$560,2,0))))</f>
      </c>
      <c r="C9" s="166"/>
      <c r="D9" s="166"/>
      <c r="E9" s="166"/>
      <c r="F9" s="166"/>
      <c r="G9" s="166"/>
      <c r="H9" s="166"/>
      <c r="I9" s="169">
        <f>IF(ISERROR(IF(VLOOKUP(A9,'入力シート'!$A$6:'入力シート'!$F$560,3,0)=0,"",IF(ISERROR(VLOOKUP(A9,'入力シート'!$A$6:'入力シート'!$F$560,3,0)),"",VLOOKUP(A9,'入力シート'!$A$6:'入力シート'!$F$560,3,0)))),"",IF(VLOOKUP(A9,'入力シート'!$A$6:'入力シート'!$F$560,3,0)=0,"",IF(ISERROR(VLOOKUP(A9,'入力シート'!$A$6:'入力シート'!$F$560,3,0)),"",VLOOKUP(A9,'入力シート'!$A$6:'入力シート'!$F$560,3,0))))</f>
      </c>
      <c r="J9" s="169"/>
      <c r="K9" s="169"/>
      <c r="L9" s="169"/>
      <c r="M9" s="169"/>
      <c r="N9" s="169"/>
      <c r="O9" s="168">
        <f>IF(I9="","",DATEDIF(I9,'入力シート'!$B$3,"Y"))</f>
      </c>
      <c r="P9" s="168"/>
      <c r="Q9" s="166">
        <f>IF(ISERROR(IF(VLOOKUP(A9,'入力シート'!$A$6:'入力シート'!$F$560,4,0)=0,"",IF(ISERROR(VLOOKUP(A9,'入力シート'!$A$6:'入力シート'!$F$560,4,0)),"",VLOOKUP(A9,'入力シート'!$A$6:'入力シート'!$F$560,4,0)))),"",IF(VLOOKUP(A9,'入力シート'!$A$6:'入力シート'!$F$560,4,0)=0,"",IF(ISERROR(VLOOKUP(A9,'入力シート'!$A$6:'入力シート'!$F$560,4,0)),"",VLOOKUP(A9,'入力シート'!$A$6:'入力シート'!$F$560,4,0))))</f>
      </c>
      <c r="R9" s="166"/>
      <c r="S9" s="166"/>
      <c r="T9" s="167">
        <f>IF(ISERROR(IF(VLOOKUP(A9,'入力シート'!$A$6:'入力シート'!$F$560,5,0)=0,"",IF(ISERROR(VLOOKUP(A9,'入力シート'!$A$6:'入力シート'!$F$560,5,0)),"",VLOOKUP(A9,'入力シート'!$A$6:'入力シート'!$F$560,5,0)))),"",IF(VLOOKUP(A9,'入力シート'!$A$6:'入力シート'!$F$560,5,0)=0,"",IF(ISERROR(VLOOKUP(A9,'入力シート'!$A$6:'入力シート'!$F$560,5,0)),"",VLOOKUP(A9,'入力シート'!$A$6:'入力シート'!$F$560,5,0))))</f>
      </c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6">
        <f>IF(ISERROR(IF(VLOOKUP(A9,'入力シート'!$A$6:'入力シート'!$F$560,6,0)=0,"",IF(ISERROR(VLOOKUP(A9,'入力シート'!$A$6:'入力シート'!$F$560,6,0)),"",VLOOKUP(A9,'入力シート'!$A$6:'入力シート'!$F$560,6,0)))),"",IF(VLOOKUP(A9,'入力シート'!$A$6:'入力シート'!$F$560,6,0)=0,"",IF(ISERROR(VLOOKUP(A9,'入力シート'!$A$6:'入力シート'!$F$560,6,0)),"",VLOOKUP(A9,'入力シート'!$A$6:'入力シート'!$F$560,6,0))))</f>
      </c>
      <c r="AG9" s="166"/>
      <c r="AH9" s="166"/>
      <c r="AI9" s="166"/>
      <c r="AJ9" s="166"/>
      <c r="AK9" s="166"/>
    </row>
    <row r="10" spans="1:37" ht="33" customHeight="1" thickBot="1">
      <c r="A10" s="71">
        <v>78</v>
      </c>
      <c r="B10" s="166">
        <f>IF(ISERROR(IF(VLOOKUP(A10,'入力シート'!$A$6:'入力シート'!$F$560,2,0)=0,"",IF(ISERROR(VLOOKUP(A10,'入力シート'!$A$6:'入力シート'!$F$560,2,0)),"",VLOOKUP(A10,'入力シート'!$A$6:'入力シート'!$F$560,2,0)))),"",IF(VLOOKUP(A10,'入力シート'!$A$6:'入力シート'!$F$560,2,0)=0,"",IF(ISERROR(VLOOKUP(A10,'入力シート'!$A$6:'入力シート'!$F$560,2,0)),"",VLOOKUP(A10,'入力シート'!$A$6:'入力シート'!$F$560,2,0))))</f>
      </c>
      <c r="C10" s="166"/>
      <c r="D10" s="166"/>
      <c r="E10" s="166"/>
      <c r="F10" s="166"/>
      <c r="G10" s="166"/>
      <c r="H10" s="166"/>
      <c r="I10" s="169">
        <f>IF(ISERROR(IF(VLOOKUP(A10,'入力シート'!$A$6:'入力シート'!$F$560,3,0)=0,"",IF(ISERROR(VLOOKUP(A10,'入力シート'!$A$6:'入力シート'!$F$560,3,0)),"",VLOOKUP(A10,'入力シート'!$A$6:'入力シート'!$F$560,3,0)))),"",IF(VLOOKUP(A10,'入力シート'!$A$6:'入力シート'!$F$560,3,0)=0,"",IF(ISERROR(VLOOKUP(A10,'入力シート'!$A$6:'入力シート'!$F$560,3,0)),"",VLOOKUP(A10,'入力シート'!$A$6:'入力シート'!$F$560,3,0))))</f>
      </c>
      <c r="J10" s="169"/>
      <c r="K10" s="169"/>
      <c r="L10" s="169"/>
      <c r="M10" s="169"/>
      <c r="N10" s="169"/>
      <c r="O10" s="168">
        <f>IF(I10="","",DATEDIF(I10,'入力シート'!$B$3,"Y"))</f>
      </c>
      <c r="P10" s="168"/>
      <c r="Q10" s="166">
        <f>IF(ISERROR(IF(VLOOKUP(A10,'入力シート'!$A$6:'入力シート'!$F$560,4,0)=0,"",IF(ISERROR(VLOOKUP(A10,'入力シート'!$A$6:'入力シート'!$F$560,4,0)),"",VLOOKUP(A10,'入力シート'!$A$6:'入力シート'!$F$560,4,0)))),"",IF(VLOOKUP(A10,'入力シート'!$A$6:'入力シート'!$F$560,4,0)=0,"",IF(ISERROR(VLOOKUP(A10,'入力シート'!$A$6:'入力シート'!$F$560,4,0)),"",VLOOKUP(A10,'入力シート'!$A$6:'入力シート'!$F$560,4,0))))</f>
      </c>
      <c r="R10" s="166"/>
      <c r="S10" s="166"/>
      <c r="T10" s="167">
        <f>IF(ISERROR(IF(VLOOKUP(A10,'入力シート'!$A$6:'入力シート'!$F$560,5,0)=0,"",IF(ISERROR(VLOOKUP(A10,'入力シート'!$A$6:'入力シート'!$F$560,5,0)),"",VLOOKUP(A10,'入力シート'!$A$6:'入力シート'!$F$560,5,0)))),"",IF(VLOOKUP(A10,'入力シート'!$A$6:'入力シート'!$F$560,5,0)=0,"",IF(ISERROR(VLOOKUP(A10,'入力シート'!$A$6:'入力シート'!$F$560,5,0)),"",VLOOKUP(A10,'入力シート'!$A$6:'入力シート'!$F$560,5,0))))</f>
      </c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6">
        <f>IF(ISERROR(IF(VLOOKUP(A10,'入力シート'!$A$6:'入力シート'!$F$560,6,0)=0,"",IF(ISERROR(VLOOKUP(A10,'入力シート'!$A$6:'入力シート'!$F$560,6,0)),"",VLOOKUP(A10,'入力シート'!$A$6:'入力シート'!$F$560,6,0)))),"",IF(VLOOKUP(A10,'入力シート'!$A$6:'入力シート'!$F$560,6,0)=0,"",IF(ISERROR(VLOOKUP(A10,'入力シート'!$A$6:'入力シート'!$F$560,6,0)),"",VLOOKUP(A10,'入力シート'!$A$6:'入力シート'!$F$560,6,0))))</f>
      </c>
      <c r="AG10" s="166"/>
      <c r="AH10" s="166"/>
      <c r="AI10" s="166"/>
      <c r="AJ10" s="166"/>
      <c r="AK10" s="166"/>
    </row>
    <row r="11" spans="1:37" ht="33" customHeight="1" thickBot="1">
      <c r="A11" s="71">
        <v>79</v>
      </c>
      <c r="B11" s="166">
        <f>IF(ISERROR(IF(VLOOKUP(A11,'入力シート'!$A$6:'入力シート'!$F$560,2,0)=0,"",IF(ISERROR(VLOOKUP(A11,'入力シート'!$A$6:'入力シート'!$F$560,2,0)),"",VLOOKUP(A11,'入力シート'!$A$6:'入力シート'!$F$560,2,0)))),"",IF(VLOOKUP(A11,'入力シート'!$A$6:'入力シート'!$F$560,2,0)=0,"",IF(ISERROR(VLOOKUP(A11,'入力シート'!$A$6:'入力シート'!$F$560,2,0)),"",VLOOKUP(A11,'入力シート'!$A$6:'入力シート'!$F$560,2,0))))</f>
      </c>
      <c r="C11" s="166"/>
      <c r="D11" s="166"/>
      <c r="E11" s="166"/>
      <c r="F11" s="166"/>
      <c r="G11" s="166"/>
      <c r="H11" s="166"/>
      <c r="I11" s="169">
        <f>IF(ISERROR(IF(VLOOKUP(A11,'入力シート'!$A$6:'入力シート'!$F$560,3,0)=0,"",IF(ISERROR(VLOOKUP(A11,'入力シート'!$A$6:'入力シート'!$F$560,3,0)),"",VLOOKUP(A11,'入力シート'!$A$6:'入力シート'!$F$560,3,0)))),"",IF(VLOOKUP(A11,'入力シート'!$A$6:'入力シート'!$F$560,3,0)=0,"",IF(ISERROR(VLOOKUP(A11,'入力シート'!$A$6:'入力シート'!$F$560,3,0)),"",VLOOKUP(A11,'入力シート'!$A$6:'入力シート'!$F$560,3,0))))</f>
      </c>
      <c r="J11" s="169"/>
      <c r="K11" s="169"/>
      <c r="L11" s="169"/>
      <c r="M11" s="169"/>
      <c r="N11" s="169"/>
      <c r="O11" s="168">
        <f>IF(I11="","",DATEDIF(I11,'入力シート'!$B$3,"Y"))</f>
      </c>
      <c r="P11" s="168"/>
      <c r="Q11" s="166">
        <f>IF(ISERROR(IF(VLOOKUP(A11,'入力シート'!$A$6:'入力シート'!$F$560,4,0)=0,"",IF(ISERROR(VLOOKUP(A11,'入力シート'!$A$6:'入力シート'!$F$560,4,0)),"",VLOOKUP(A11,'入力シート'!$A$6:'入力シート'!$F$560,4,0)))),"",IF(VLOOKUP(A11,'入力シート'!$A$6:'入力シート'!$F$560,4,0)=0,"",IF(ISERROR(VLOOKUP(A11,'入力シート'!$A$6:'入力シート'!$F$560,4,0)),"",VLOOKUP(A11,'入力シート'!$A$6:'入力シート'!$F$560,4,0))))</f>
      </c>
      <c r="R11" s="166"/>
      <c r="S11" s="166"/>
      <c r="T11" s="167">
        <f>IF(ISERROR(IF(VLOOKUP(A11,'入力シート'!$A$6:'入力シート'!$F$560,5,0)=0,"",IF(ISERROR(VLOOKUP(A11,'入力シート'!$A$6:'入力シート'!$F$560,5,0)),"",VLOOKUP(A11,'入力シート'!$A$6:'入力シート'!$F$560,5,0)))),"",IF(VLOOKUP(A11,'入力シート'!$A$6:'入力シート'!$F$560,5,0)=0,"",IF(ISERROR(VLOOKUP(A11,'入力シート'!$A$6:'入力シート'!$F$560,5,0)),"",VLOOKUP(A11,'入力シート'!$A$6:'入力シート'!$F$560,5,0))))</f>
      </c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6">
        <f>IF(ISERROR(IF(VLOOKUP(A11,'入力シート'!$A$6:'入力シート'!$F$560,6,0)=0,"",IF(ISERROR(VLOOKUP(A11,'入力シート'!$A$6:'入力シート'!$F$560,6,0)),"",VLOOKUP(A11,'入力シート'!$A$6:'入力シート'!$F$560,6,0)))),"",IF(VLOOKUP(A11,'入力シート'!$A$6:'入力シート'!$F$560,6,0)=0,"",IF(ISERROR(VLOOKUP(A11,'入力シート'!$A$6:'入力シート'!$F$560,6,0)),"",VLOOKUP(A11,'入力シート'!$A$6:'入力シート'!$F$560,6,0))))</f>
      </c>
      <c r="AG11" s="166"/>
      <c r="AH11" s="166"/>
      <c r="AI11" s="166"/>
      <c r="AJ11" s="166"/>
      <c r="AK11" s="166"/>
    </row>
    <row r="12" spans="1:37" ht="33" customHeight="1" thickBot="1">
      <c r="A12" s="71">
        <v>80</v>
      </c>
      <c r="B12" s="166">
        <f>IF(ISERROR(IF(VLOOKUP(A12,'入力シート'!$A$6:'入力シート'!$F$560,2,0)=0,"",IF(ISERROR(VLOOKUP(A12,'入力シート'!$A$6:'入力シート'!$F$560,2,0)),"",VLOOKUP(A12,'入力シート'!$A$6:'入力シート'!$F$560,2,0)))),"",IF(VLOOKUP(A12,'入力シート'!$A$6:'入力シート'!$F$560,2,0)=0,"",IF(ISERROR(VLOOKUP(A12,'入力シート'!$A$6:'入力シート'!$F$560,2,0)),"",VLOOKUP(A12,'入力シート'!$A$6:'入力シート'!$F$560,2,0))))</f>
      </c>
      <c r="C12" s="166"/>
      <c r="D12" s="166"/>
      <c r="E12" s="166"/>
      <c r="F12" s="166"/>
      <c r="G12" s="166"/>
      <c r="H12" s="166"/>
      <c r="I12" s="169">
        <f>IF(ISERROR(IF(VLOOKUP(A12,'入力シート'!$A$6:'入力シート'!$F$560,3,0)=0,"",IF(ISERROR(VLOOKUP(A12,'入力シート'!$A$6:'入力シート'!$F$560,3,0)),"",VLOOKUP(A12,'入力シート'!$A$6:'入力シート'!$F$560,3,0)))),"",IF(VLOOKUP(A12,'入力シート'!$A$6:'入力シート'!$F$560,3,0)=0,"",IF(ISERROR(VLOOKUP(A12,'入力シート'!$A$6:'入力シート'!$F$560,3,0)),"",VLOOKUP(A12,'入力シート'!$A$6:'入力シート'!$F$560,3,0))))</f>
      </c>
      <c r="J12" s="169"/>
      <c r="K12" s="169"/>
      <c r="L12" s="169"/>
      <c r="M12" s="169"/>
      <c r="N12" s="169"/>
      <c r="O12" s="168">
        <f>IF(I12="","",DATEDIF(I12,'入力シート'!$B$3,"Y"))</f>
      </c>
      <c r="P12" s="168"/>
      <c r="Q12" s="166">
        <f>IF(ISERROR(IF(VLOOKUP(A12,'入力シート'!$A$6:'入力シート'!$F$560,4,0)=0,"",IF(ISERROR(VLOOKUP(A12,'入力シート'!$A$6:'入力シート'!$F$560,4,0)),"",VLOOKUP(A12,'入力シート'!$A$6:'入力シート'!$F$560,4,0)))),"",IF(VLOOKUP(A12,'入力シート'!$A$6:'入力シート'!$F$560,4,0)=0,"",IF(ISERROR(VLOOKUP(A12,'入力シート'!$A$6:'入力シート'!$F$560,4,0)),"",VLOOKUP(A12,'入力シート'!$A$6:'入力シート'!$F$560,4,0))))</f>
      </c>
      <c r="R12" s="166"/>
      <c r="S12" s="166"/>
      <c r="T12" s="167">
        <f>IF(ISERROR(IF(VLOOKUP(A12,'入力シート'!$A$6:'入力シート'!$F$560,5,0)=0,"",IF(ISERROR(VLOOKUP(A12,'入力シート'!$A$6:'入力シート'!$F$560,5,0)),"",VLOOKUP(A12,'入力シート'!$A$6:'入力シート'!$F$560,5,0)))),"",IF(VLOOKUP(A12,'入力シート'!$A$6:'入力シート'!$F$560,5,0)=0,"",IF(ISERROR(VLOOKUP(A12,'入力シート'!$A$6:'入力シート'!$F$560,5,0)),"",VLOOKUP(A12,'入力シート'!$A$6:'入力シート'!$F$560,5,0))))</f>
      </c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6">
        <f>IF(ISERROR(IF(VLOOKUP(A12,'入力シート'!$A$6:'入力シート'!$F$560,6,0)=0,"",IF(ISERROR(VLOOKUP(A12,'入力シート'!$A$6:'入力シート'!$F$560,6,0)),"",VLOOKUP(A12,'入力シート'!$A$6:'入力シート'!$F$560,6,0)))),"",IF(VLOOKUP(A12,'入力シート'!$A$6:'入力シート'!$F$560,6,0)=0,"",IF(ISERROR(VLOOKUP(A12,'入力シート'!$A$6:'入力シート'!$F$560,6,0)),"",VLOOKUP(A12,'入力シート'!$A$6:'入力シート'!$F$560,6,0))))</f>
      </c>
      <c r="AG12" s="166"/>
      <c r="AH12" s="166"/>
      <c r="AI12" s="166"/>
      <c r="AJ12" s="166"/>
      <c r="AK12" s="166"/>
    </row>
    <row r="13" spans="1:37" ht="33" customHeight="1" thickBot="1">
      <c r="A13" s="71">
        <v>81</v>
      </c>
      <c r="B13" s="166">
        <f>IF(ISERROR(IF(VLOOKUP(A13,'入力シート'!$A$6:'入力シート'!$F$560,2,0)=0,"",IF(ISERROR(VLOOKUP(A13,'入力シート'!$A$6:'入力シート'!$F$560,2,0)),"",VLOOKUP(A13,'入力シート'!$A$6:'入力シート'!$F$560,2,0)))),"",IF(VLOOKUP(A13,'入力シート'!$A$6:'入力シート'!$F$560,2,0)=0,"",IF(ISERROR(VLOOKUP(A13,'入力シート'!$A$6:'入力シート'!$F$560,2,0)),"",VLOOKUP(A13,'入力シート'!$A$6:'入力シート'!$F$560,2,0))))</f>
      </c>
      <c r="C13" s="166"/>
      <c r="D13" s="166"/>
      <c r="E13" s="166"/>
      <c r="F13" s="166"/>
      <c r="G13" s="166"/>
      <c r="H13" s="166"/>
      <c r="I13" s="169">
        <f>IF(ISERROR(IF(VLOOKUP(A13,'入力シート'!$A$6:'入力シート'!$F$560,3,0)=0,"",IF(ISERROR(VLOOKUP(A13,'入力シート'!$A$6:'入力シート'!$F$560,3,0)),"",VLOOKUP(A13,'入力シート'!$A$6:'入力シート'!$F$560,3,0)))),"",IF(VLOOKUP(A13,'入力シート'!$A$6:'入力シート'!$F$560,3,0)=0,"",IF(ISERROR(VLOOKUP(A13,'入力シート'!$A$6:'入力シート'!$F$560,3,0)),"",VLOOKUP(A13,'入力シート'!$A$6:'入力シート'!$F$560,3,0))))</f>
      </c>
      <c r="J13" s="169"/>
      <c r="K13" s="169"/>
      <c r="L13" s="169"/>
      <c r="M13" s="169"/>
      <c r="N13" s="169"/>
      <c r="O13" s="168">
        <f>IF(I13="","",DATEDIF(I13,'入力シート'!$B$3,"Y"))</f>
      </c>
      <c r="P13" s="168"/>
      <c r="Q13" s="166">
        <f>IF(ISERROR(IF(VLOOKUP(A13,'入力シート'!$A$6:'入力シート'!$F$560,4,0)=0,"",IF(ISERROR(VLOOKUP(A13,'入力シート'!$A$6:'入力シート'!$F$560,4,0)),"",VLOOKUP(A13,'入力シート'!$A$6:'入力シート'!$F$560,4,0)))),"",IF(VLOOKUP(A13,'入力シート'!$A$6:'入力シート'!$F$560,4,0)=0,"",IF(ISERROR(VLOOKUP(A13,'入力シート'!$A$6:'入力シート'!$F$560,4,0)),"",VLOOKUP(A13,'入力シート'!$A$6:'入力シート'!$F$560,4,0))))</f>
      </c>
      <c r="R13" s="166"/>
      <c r="S13" s="166"/>
      <c r="T13" s="167">
        <f>IF(ISERROR(IF(VLOOKUP(A13,'入力シート'!$A$6:'入力シート'!$F$560,5,0)=0,"",IF(ISERROR(VLOOKUP(A13,'入力シート'!$A$6:'入力シート'!$F$560,5,0)),"",VLOOKUP(A13,'入力シート'!$A$6:'入力シート'!$F$560,5,0)))),"",IF(VLOOKUP(A13,'入力シート'!$A$6:'入力シート'!$F$560,5,0)=0,"",IF(ISERROR(VLOOKUP(A13,'入力シート'!$A$6:'入力シート'!$F$560,5,0)),"",VLOOKUP(A13,'入力シート'!$A$6:'入力シート'!$F$560,5,0))))</f>
      </c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6">
        <f>IF(ISERROR(IF(VLOOKUP(A13,'入力シート'!$A$6:'入力シート'!$F$560,6,0)=0,"",IF(ISERROR(VLOOKUP(A13,'入力シート'!$A$6:'入力シート'!$F$560,6,0)),"",VLOOKUP(A13,'入力シート'!$A$6:'入力シート'!$F$560,6,0)))),"",IF(VLOOKUP(A13,'入力シート'!$A$6:'入力シート'!$F$560,6,0)=0,"",IF(ISERROR(VLOOKUP(A13,'入力シート'!$A$6:'入力シート'!$F$560,6,0)),"",VLOOKUP(A13,'入力シート'!$A$6:'入力シート'!$F$560,6,0))))</f>
      </c>
      <c r="AG13" s="166"/>
      <c r="AH13" s="166"/>
      <c r="AI13" s="166"/>
      <c r="AJ13" s="166"/>
      <c r="AK13" s="166"/>
    </row>
    <row r="14" spans="1:37" ht="33" customHeight="1" thickBot="1">
      <c r="A14" s="71">
        <v>82</v>
      </c>
      <c r="B14" s="166">
        <f>IF(ISERROR(IF(VLOOKUP(A14,'入力シート'!$A$6:'入力シート'!$F$560,2,0)=0,"",IF(ISERROR(VLOOKUP(A14,'入力シート'!$A$6:'入力シート'!$F$560,2,0)),"",VLOOKUP(A14,'入力シート'!$A$6:'入力シート'!$F$560,2,0)))),"",IF(VLOOKUP(A14,'入力シート'!$A$6:'入力シート'!$F$560,2,0)=0,"",IF(ISERROR(VLOOKUP(A14,'入力シート'!$A$6:'入力シート'!$F$560,2,0)),"",VLOOKUP(A14,'入力シート'!$A$6:'入力シート'!$F$560,2,0))))</f>
      </c>
      <c r="C14" s="166"/>
      <c r="D14" s="166"/>
      <c r="E14" s="166"/>
      <c r="F14" s="166"/>
      <c r="G14" s="166"/>
      <c r="H14" s="166"/>
      <c r="I14" s="169">
        <f>IF(ISERROR(IF(VLOOKUP(A14,'入力シート'!$A$6:'入力シート'!$F$560,3,0)=0,"",IF(ISERROR(VLOOKUP(A14,'入力シート'!$A$6:'入力シート'!$F$560,3,0)),"",VLOOKUP(A14,'入力シート'!$A$6:'入力シート'!$F$560,3,0)))),"",IF(VLOOKUP(A14,'入力シート'!$A$6:'入力シート'!$F$560,3,0)=0,"",IF(ISERROR(VLOOKUP(A14,'入力シート'!$A$6:'入力シート'!$F$560,3,0)),"",VLOOKUP(A14,'入力シート'!$A$6:'入力シート'!$F$560,3,0))))</f>
      </c>
      <c r="J14" s="169"/>
      <c r="K14" s="169"/>
      <c r="L14" s="169"/>
      <c r="M14" s="169"/>
      <c r="N14" s="169"/>
      <c r="O14" s="168">
        <f>IF(I14="","",DATEDIF(I14,'入力シート'!$B$3,"Y"))</f>
      </c>
      <c r="P14" s="168"/>
      <c r="Q14" s="166">
        <f>IF(ISERROR(IF(VLOOKUP(A14,'入力シート'!$A$6:'入力シート'!$F$560,4,0)=0,"",IF(ISERROR(VLOOKUP(A14,'入力シート'!$A$6:'入力シート'!$F$560,4,0)),"",VLOOKUP(A14,'入力シート'!$A$6:'入力シート'!$F$560,4,0)))),"",IF(VLOOKUP(A14,'入力シート'!$A$6:'入力シート'!$F$560,4,0)=0,"",IF(ISERROR(VLOOKUP(A14,'入力シート'!$A$6:'入力シート'!$F$560,4,0)),"",VLOOKUP(A14,'入力シート'!$A$6:'入力シート'!$F$560,4,0))))</f>
      </c>
      <c r="R14" s="166"/>
      <c r="S14" s="166"/>
      <c r="T14" s="167">
        <f>IF(ISERROR(IF(VLOOKUP(A14,'入力シート'!$A$6:'入力シート'!$F$560,5,0)=0,"",IF(ISERROR(VLOOKUP(A14,'入力シート'!$A$6:'入力シート'!$F$560,5,0)),"",VLOOKUP(A14,'入力シート'!$A$6:'入力シート'!$F$560,5,0)))),"",IF(VLOOKUP(A14,'入力シート'!$A$6:'入力シート'!$F$560,5,0)=0,"",IF(ISERROR(VLOOKUP(A14,'入力シート'!$A$6:'入力シート'!$F$560,5,0)),"",VLOOKUP(A14,'入力シート'!$A$6:'入力シート'!$F$560,5,0))))</f>
      </c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6">
        <f>IF(ISERROR(IF(VLOOKUP(A14,'入力シート'!$A$6:'入力シート'!$F$560,6,0)=0,"",IF(ISERROR(VLOOKUP(A14,'入力シート'!$A$6:'入力シート'!$F$560,6,0)),"",VLOOKUP(A14,'入力シート'!$A$6:'入力シート'!$F$560,6,0)))),"",IF(VLOOKUP(A14,'入力シート'!$A$6:'入力シート'!$F$560,6,0)=0,"",IF(ISERROR(VLOOKUP(A14,'入力シート'!$A$6:'入力シート'!$F$560,6,0)),"",VLOOKUP(A14,'入力シート'!$A$6:'入力シート'!$F$560,6,0))))</f>
      </c>
      <c r="AG14" s="166"/>
      <c r="AH14" s="166"/>
      <c r="AI14" s="166"/>
      <c r="AJ14" s="166"/>
      <c r="AK14" s="166"/>
    </row>
    <row r="15" spans="1:37" ht="33" customHeight="1" thickBot="1">
      <c r="A15" s="71">
        <v>83</v>
      </c>
      <c r="B15" s="166">
        <f>IF(ISERROR(IF(VLOOKUP(A15,'入力シート'!$A$6:'入力シート'!$F$560,2,0)=0,"",IF(ISERROR(VLOOKUP(A15,'入力シート'!$A$6:'入力シート'!$F$560,2,0)),"",VLOOKUP(A15,'入力シート'!$A$6:'入力シート'!$F$560,2,0)))),"",IF(VLOOKUP(A15,'入力シート'!$A$6:'入力シート'!$F$560,2,0)=0,"",IF(ISERROR(VLOOKUP(A15,'入力シート'!$A$6:'入力シート'!$F$560,2,0)),"",VLOOKUP(A15,'入力シート'!$A$6:'入力シート'!$F$560,2,0))))</f>
      </c>
      <c r="C15" s="166"/>
      <c r="D15" s="166"/>
      <c r="E15" s="166"/>
      <c r="F15" s="166"/>
      <c r="G15" s="166"/>
      <c r="H15" s="166"/>
      <c r="I15" s="169">
        <f>IF(ISERROR(IF(VLOOKUP(A15,'入力シート'!$A$6:'入力シート'!$F$560,3,0)=0,"",IF(ISERROR(VLOOKUP(A15,'入力シート'!$A$6:'入力シート'!$F$560,3,0)),"",VLOOKUP(A15,'入力シート'!$A$6:'入力シート'!$F$560,3,0)))),"",IF(VLOOKUP(A15,'入力シート'!$A$6:'入力シート'!$F$560,3,0)=0,"",IF(ISERROR(VLOOKUP(A15,'入力シート'!$A$6:'入力シート'!$F$560,3,0)),"",VLOOKUP(A15,'入力シート'!$A$6:'入力シート'!$F$560,3,0))))</f>
      </c>
      <c r="J15" s="169"/>
      <c r="K15" s="169"/>
      <c r="L15" s="169"/>
      <c r="M15" s="169"/>
      <c r="N15" s="169"/>
      <c r="O15" s="168">
        <f>IF(I15="","",DATEDIF(I15,'入力シート'!$B$3,"Y"))</f>
      </c>
      <c r="P15" s="168"/>
      <c r="Q15" s="166">
        <f>IF(ISERROR(IF(VLOOKUP(A15,'入力シート'!$A$6:'入力シート'!$F$560,4,0)=0,"",IF(ISERROR(VLOOKUP(A15,'入力シート'!$A$6:'入力シート'!$F$560,4,0)),"",VLOOKUP(A15,'入力シート'!$A$6:'入力シート'!$F$560,4,0)))),"",IF(VLOOKUP(A15,'入力シート'!$A$6:'入力シート'!$F$560,4,0)=0,"",IF(ISERROR(VLOOKUP(A15,'入力シート'!$A$6:'入力シート'!$F$560,4,0)),"",VLOOKUP(A15,'入力シート'!$A$6:'入力シート'!$F$560,4,0))))</f>
      </c>
      <c r="R15" s="166"/>
      <c r="S15" s="166"/>
      <c r="T15" s="167">
        <f>IF(ISERROR(IF(VLOOKUP(A15,'入力シート'!$A$6:'入力シート'!$F$560,5,0)=0,"",IF(ISERROR(VLOOKUP(A15,'入力シート'!$A$6:'入力シート'!$F$560,5,0)),"",VLOOKUP(A15,'入力シート'!$A$6:'入力シート'!$F$560,5,0)))),"",IF(VLOOKUP(A15,'入力シート'!$A$6:'入力シート'!$F$560,5,0)=0,"",IF(ISERROR(VLOOKUP(A15,'入力シート'!$A$6:'入力シート'!$F$560,5,0)),"",VLOOKUP(A15,'入力シート'!$A$6:'入力シート'!$F$560,5,0))))</f>
      </c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6">
        <f>IF(ISERROR(IF(VLOOKUP(A15,'入力シート'!$A$6:'入力シート'!$F$560,6,0)=0,"",IF(ISERROR(VLOOKUP(A15,'入力シート'!$A$6:'入力シート'!$F$560,6,0)),"",VLOOKUP(A15,'入力シート'!$A$6:'入力シート'!$F$560,6,0)))),"",IF(VLOOKUP(A15,'入力シート'!$A$6:'入力シート'!$F$560,6,0)=0,"",IF(ISERROR(VLOOKUP(A15,'入力シート'!$A$6:'入力シート'!$F$560,6,0)),"",VLOOKUP(A15,'入力シート'!$A$6:'入力シート'!$F$560,6,0))))</f>
      </c>
      <c r="AG15" s="166"/>
      <c r="AH15" s="166"/>
      <c r="AI15" s="166"/>
      <c r="AJ15" s="166"/>
      <c r="AK15" s="166"/>
    </row>
    <row r="16" spans="1:37" ht="33" customHeight="1" thickBot="1">
      <c r="A16" s="71">
        <v>84</v>
      </c>
      <c r="B16" s="166">
        <f>IF(ISERROR(IF(VLOOKUP(A16,'入力シート'!$A$6:'入力シート'!$F$560,2,0)=0,"",IF(ISERROR(VLOOKUP(A16,'入力シート'!$A$6:'入力シート'!$F$560,2,0)),"",VLOOKUP(A16,'入力シート'!$A$6:'入力シート'!$F$560,2,0)))),"",IF(VLOOKUP(A16,'入力シート'!$A$6:'入力シート'!$F$560,2,0)=0,"",IF(ISERROR(VLOOKUP(A16,'入力シート'!$A$6:'入力シート'!$F$560,2,0)),"",VLOOKUP(A16,'入力シート'!$A$6:'入力シート'!$F$560,2,0))))</f>
      </c>
      <c r="C16" s="166"/>
      <c r="D16" s="166"/>
      <c r="E16" s="166"/>
      <c r="F16" s="166"/>
      <c r="G16" s="166"/>
      <c r="H16" s="166"/>
      <c r="I16" s="169">
        <f>IF(ISERROR(IF(VLOOKUP(A16,'入力シート'!$A$6:'入力シート'!$F$560,3,0)=0,"",IF(ISERROR(VLOOKUP(A16,'入力シート'!$A$6:'入力シート'!$F$560,3,0)),"",VLOOKUP(A16,'入力シート'!$A$6:'入力シート'!$F$560,3,0)))),"",IF(VLOOKUP(A16,'入力シート'!$A$6:'入力シート'!$F$560,3,0)=0,"",IF(ISERROR(VLOOKUP(A16,'入力シート'!$A$6:'入力シート'!$F$560,3,0)),"",VLOOKUP(A16,'入力シート'!$A$6:'入力シート'!$F$560,3,0))))</f>
      </c>
      <c r="J16" s="169"/>
      <c r="K16" s="169"/>
      <c r="L16" s="169"/>
      <c r="M16" s="169"/>
      <c r="N16" s="169"/>
      <c r="O16" s="168">
        <f>IF(I16="","",DATEDIF(I16,'入力シート'!$B$3,"Y"))</f>
      </c>
      <c r="P16" s="168"/>
      <c r="Q16" s="166">
        <f>IF(ISERROR(IF(VLOOKUP(A16,'入力シート'!$A$6:'入力シート'!$F$560,4,0)=0,"",IF(ISERROR(VLOOKUP(A16,'入力シート'!$A$6:'入力シート'!$F$560,4,0)),"",VLOOKUP(A16,'入力シート'!$A$6:'入力シート'!$F$560,4,0)))),"",IF(VLOOKUP(A16,'入力シート'!$A$6:'入力シート'!$F$560,4,0)=0,"",IF(ISERROR(VLOOKUP(A16,'入力シート'!$A$6:'入力シート'!$F$560,4,0)),"",VLOOKUP(A16,'入力シート'!$A$6:'入力シート'!$F$560,4,0))))</f>
      </c>
      <c r="R16" s="166"/>
      <c r="S16" s="166"/>
      <c r="T16" s="167">
        <f>IF(ISERROR(IF(VLOOKUP(A16,'入力シート'!$A$6:'入力シート'!$F$560,5,0)=0,"",IF(ISERROR(VLOOKUP(A16,'入力シート'!$A$6:'入力シート'!$F$560,5,0)),"",VLOOKUP(A16,'入力シート'!$A$6:'入力シート'!$F$560,5,0)))),"",IF(VLOOKUP(A16,'入力シート'!$A$6:'入力シート'!$F$560,5,0)=0,"",IF(ISERROR(VLOOKUP(A16,'入力シート'!$A$6:'入力シート'!$F$560,5,0)),"",VLOOKUP(A16,'入力シート'!$A$6:'入力シート'!$F$560,5,0))))</f>
      </c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6">
        <f>IF(ISERROR(IF(VLOOKUP(A16,'入力シート'!$A$6:'入力シート'!$F$560,6,0)=0,"",IF(ISERROR(VLOOKUP(A16,'入力シート'!$A$6:'入力シート'!$F$560,6,0)),"",VLOOKUP(A16,'入力シート'!$A$6:'入力シート'!$F$560,6,0)))),"",IF(VLOOKUP(A16,'入力シート'!$A$6:'入力シート'!$F$560,6,0)=0,"",IF(ISERROR(VLOOKUP(A16,'入力シート'!$A$6:'入力シート'!$F$560,6,0)),"",VLOOKUP(A16,'入力シート'!$A$6:'入力シート'!$F$560,6,0))))</f>
      </c>
      <c r="AG16" s="166"/>
      <c r="AH16" s="166"/>
      <c r="AI16" s="166"/>
      <c r="AJ16" s="166"/>
      <c r="AK16" s="166"/>
    </row>
    <row r="17" spans="1:37" ht="33" customHeight="1" thickBot="1">
      <c r="A17" s="71">
        <v>85</v>
      </c>
      <c r="B17" s="166">
        <f>IF(ISERROR(IF(VLOOKUP(A17,'入力シート'!$A$6:'入力シート'!$F$560,2,0)=0,"",IF(ISERROR(VLOOKUP(A17,'入力シート'!$A$6:'入力シート'!$F$560,2,0)),"",VLOOKUP(A17,'入力シート'!$A$6:'入力シート'!$F$560,2,0)))),"",IF(VLOOKUP(A17,'入力シート'!$A$6:'入力シート'!$F$560,2,0)=0,"",IF(ISERROR(VLOOKUP(A17,'入力シート'!$A$6:'入力シート'!$F$560,2,0)),"",VLOOKUP(A17,'入力シート'!$A$6:'入力シート'!$F$560,2,0))))</f>
      </c>
      <c r="C17" s="166"/>
      <c r="D17" s="166"/>
      <c r="E17" s="166"/>
      <c r="F17" s="166"/>
      <c r="G17" s="166"/>
      <c r="H17" s="166"/>
      <c r="I17" s="169">
        <f>IF(ISERROR(IF(VLOOKUP(A17,'入力シート'!$A$6:'入力シート'!$F$560,3,0)=0,"",IF(ISERROR(VLOOKUP(A17,'入力シート'!$A$6:'入力シート'!$F$560,3,0)),"",VLOOKUP(A17,'入力シート'!$A$6:'入力シート'!$F$560,3,0)))),"",IF(VLOOKUP(A17,'入力シート'!$A$6:'入力シート'!$F$560,3,0)=0,"",IF(ISERROR(VLOOKUP(A17,'入力シート'!$A$6:'入力シート'!$F$560,3,0)),"",VLOOKUP(A17,'入力シート'!$A$6:'入力シート'!$F$560,3,0))))</f>
      </c>
      <c r="J17" s="169"/>
      <c r="K17" s="169"/>
      <c r="L17" s="169"/>
      <c r="M17" s="169"/>
      <c r="N17" s="169"/>
      <c r="O17" s="168">
        <f>IF(I17="","",DATEDIF(I17,'入力シート'!$B$3,"Y"))</f>
      </c>
      <c r="P17" s="168"/>
      <c r="Q17" s="166">
        <f>IF(ISERROR(IF(VLOOKUP(A17,'入力シート'!$A$6:'入力シート'!$F$560,4,0)=0,"",IF(ISERROR(VLOOKUP(A17,'入力シート'!$A$6:'入力シート'!$F$560,4,0)),"",VLOOKUP(A17,'入力シート'!$A$6:'入力シート'!$F$560,4,0)))),"",IF(VLOOKUP(A17,'入力シート'!$A$6:'入力シート'!$F$560,4,0)=0,"",IF(ISERROR(VLOOKUP(A17,'入力シート'!$A$6:'入力シート'!$F$560,4,0)),"",VLOOKUP(A17,'入力シート'!$A$6:'入力シート'!$F$560,4,0))))</f>
      </c>
      <c r="R17" s="166"/>
      <c r="S17" s="166"/>
      <c r="T17" s="167">
        <f>IF(ISERROR(IF(VLOOKUP(A17,'入力シート'!$A$6:'入力シート'!$F$560,5,0)=0,"",IF(ISERROR(VLOOKUP(A17,'入力シート'!$A$6:'入力シート'!$F$560,5,0)),"",VLOOKUP(A17,'入力シート'!$A$6:'入力シート'!$F$560,5,0)))),"",IF(VLOOKUP(A17,'入力シート'!$A$6:'入力シート'!$F$560,5,0)=0,"",IF(ISERROR(VLOOKUP(A17,'入力シート'!$A$6:'入力シート'!$F$560,5,0)),"",VLOOKUP(A17,'入力シート'!$A$6:'入力シート'!$F$560,5,0))))</f>
      </c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6">
        <f>IF(ISERROR(IF(VLOOKUP(A17,'入力シート'!$A$6:'入力シート'!$F$560,6,0)=0,"",IF(ISERROR(VLOOKUP(A17,'入力シート'!$A$6:'入力シート'!$F$560,6,0)),"",VLOOKUP(A17,'入力シート'!$A$6:'入力シート'!$F$560,6,0)))),"",IF(VLOOKUP(A17,'入力シート'!$A$6:'入力シート'!$F$560,6,0)=0,"",IF(ISERROR(VLOOKUP(A17,'入力シート'!$A$6:'入力シート'!$F$560,6,0)),"",VLOOKUP(A17,'入力シート'!$A$6:'入力シート'!$F$560,6,0))))</f>
      </c>
      <c r="AG17" s="166"/>
      <c r="AH17" s="166"/>
      <c r="AI17" s="166"/>
      <c r="AJ17" s="166"/>
      <c r="AK17" s="166"/>
    </row>
    <row r="18" spans="1:37" ht="33" customHeight="1" thickBot="1">
      <c r="A18" s="71">
        <v>86</v>
      </c>
      <c r="B18" s="166">
        <f>IF(ISERROR(IF(VLOOKUP(A18,'入力シート'!$A$6:'入力シート'!$F$560,2,0)=0,"",IF(ISERROR(VLOOKUP(A18,'入力シート'!$A$6:'入力シート'!$F$560,2,0)),"",VLOOKUP(A18,'入力シート'!$A$6:'入力シート'!$F$560,2,0)))),"",IF(VLOOKUP(A18,'入力シート'!$A$6:'入力シート'!$F$560,2,0)=0,"",IF(ISERROR(VLOOKUP(A18,'入力シート'!$A$6:'入力シート'!$F$560,2,0)),"",VLOOKUP(A18,'入力シート'!$A$6:'入力シート'!$F$560,2,0))))</f>
      </c>
      <c r="C18" s="166"/>
      <c r="D18" s="166"/>
      <c r="E18" s="166"/>
      <c r="F18" s="166"/>
      <c r="G18" s="166"/>
      <c r="H18" s="166"/>
      <c r="I18" s="169">
        <f>IF(ISERROR(IF(VLOOKUP(A18,'入力シート'!$A$6:'入力シート'!$F$560,3,0)=0,"",IF(ISERROR(VLOOKUP(A18,'入力シート'!$A$6:'入力シート'!$F$560,3,0)),"",VLOOKUP(A18,'入力シート'!$A$6:'入力シート'!$F$560,3,0)))),"",IF(VLOOKUP(A18,'入力シート'!$A$6:'入力シート'!$F$560,3,0)=0,"",IF(ISERROR(VLOOKUP(A18,'入力シート'!$A$6:'入力シート'!$F$560,3,0)),"",VLOOKUP(A18,'入力シート'!$A$6:'入力シート'!$F$560,3,0))))</f>
      </c>
      <c r="J18" s="169"/>
      <c r="K18" s="169"/>
      <c r="L18" s="169"/>
      <c r="M18" s="169"/>
      <c r="N18" s="169"/>
      <c r="O18" s="168">
        <f>IF(I18="","",DATEDIF(I18,'入力シート'!$B$3,"Y"))</f>
      </c>
      <c r="P18" s="168"/>
      <c r="Q18" s="166">
        <f>IF(ISERROR(IF(VLOOKUP(A18,'入力シート'!$A$6:'入力シート'!$F$560,4,0)=0,"",IF(ISERROR(VLOOKUP(A18,'入力シート'!$A$6:'入力シート'!$F$560,4,0)),"",VLOOKUP(A18,'入力シート'!$A$6:'入力シート'!$F$560,4,0)))),"",IF(VLOOKUP(A18,'入力シート'!$A$6:'入力シート'!$F$560,4,0)=0,"",IF(ISERROR(VLOOKUP(A18,'入力シート'!$A$6:'入力シート'!$F$560,4,0)),"",VLOOKUP(A18,'入力シート'!$A$6:'入力シート'!$F$560,4,0))))</f>
      </c>
      <c r="R18" s="166"/>
      <c r="S18" s="166"/>
      <c r="T18" s="167">
        <f>IF(ISERROR(IF(VLOOKUP(A18,'入力シート'!$A$6:'入力シート'!$F$560,5,0)=0,"",IF(ISERROR(VLOOKUP(A18,'入力シート'!$A$6:'入力シート'!$F$560,5,0)),"",VLOOKUP(A18,'入力シート'!$A$6:'入力シート'!$F$560,5,0)))),"",IF(VLOOKUP(A18,'入力シート'!$A$6:'入力シート'!$F$560,5,0)=0,"",IF(ISERROR(VLOOKUP(A18,'入力シート'!$A$6:'入力シート'!$F$560,5,0)),"",VLOOKUP(A18,'入力シート'!$A$6:'入力シート'!$F$560,5,0))))</f>
      </c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6">
        <f>IF(ISERROR(IF(VLOOKUP(A18,'入力シート'!$A$6:'入力シート'!$F$560,6,0)=0,"",IF(ISERROR(VLOOKUP(A18,'入力シート'!$A$6:'入力シート'!$F$560,6,0)),"",VLOOKUP(A18,'入力シート'!$A$6:'入力シート'!$F$560,6,0)))),"",IF(VLOOKUP(A18,'入力シート'!$A$6:'入力シート'!$F$560,6,0)=0,"",IF(ISERROR(VLOOKUP(A18,'入力シート'!$A$6:'入力シート'!$F$560,6,0)),"",VLOOKUP(A18,'入力シート'!$A$6:'入力シート'!$F$560,6,0))))</f>
      </c>
      <c r="AG18" s="166"/>
      <c r="AH18" s="166"/>
      <c r="AI18" s="166"/>
      <c r="AJ18" s="166"/>
      <c r="AK18" s="166"/>
    </row>
    <row r="19" spans="1:37" ht="33" customHeight="1" thickBot="1">
      <c r="A19" s="71">
        <v>87</v>
      </c>
      <c r="B19" s="166">
        <f>IF(ISERROR(IF(VLOOKUP(A19,'入力シート'!$A$6:'入力シート'!$F$560,2,0)=0,"",IF(ISERROR(VLOOKUP(A19,'入力シート'!$A$6:'入力シート'!$F$560,2,0)),"",VLOOKUP(A19,'入力シート'!$A$6:'入力シート'!$F$560,2,0)))),"",IF(VLOOKUP(A19,'入力シート'!$A$6:'入力シート'!$F$560,2,0)=0,"",IF(ISERROR(VLOOKUP(A19,'入力シート'!$A$6:'入力シート'!$F$560,2,0)),"",VLOOKUP(A19,'入力シート'!$A$6:'入力シート'!$F$560,2,0))))</f>
      </c>
      <c r="C19" s="166"/>
      <c r="D19" s="166"/>
      <c r="E19" s="166"/>
      <c r="F19" s="166"/>
      <c r="G19" s="166"/>
      <c r="H19" s="166"/>
      <c r="I19" s="169">
        <f>IF(ISERROR(IF(VLOOKUP(A19,'入力シート'!$A$6:'入力シート'!$F$560,3,0)=0,"",IF(ISERROR(VLOOKUP(A19,'入力シート'!$A$6:'入力シート'!$F$560,3,0)),"",VLOOKUP(A19,'入力シート'!$A$6:'入力シート'!$F$560,3,0)))),"",IF(VLOOKUP(A19,'入力シート'!$A$6:'入力シート'!$F$560,3,0)=0,"",IF(ISERROR(VLOOKUP(A19,'入力シート'!$A$6:'入力シート'!$F$560,3,0)),"",VLOOKUP(A19,'入力シート'!$A$6:'入力シート'!$F$560,3,0))))</f>
      </c>
      <c r="J19" s="169"/>
      <c r="K19" s="169"/>
      <c r="L19" s="169"/>
      <c r="M19" s="169"/>
      <c r="N19" s="169"/>
      <c r="O19" s="168">
        <f>IF(I19="","",DATEDIF(I19,'入力シート'!$B$3,"Y"))</f>
      </c>
      <c r="P19" s="168"/>
      <c r="Q19" s="166">
        <f>IF(ISERROR(IF(VLOOKUP(A19,'入力シート'!$A$6:'入力シート'!$F$560,4,0)=0,"",IF(ISERROR(VLOOKUP(A19,'入力シート'!$A$6:'入力シート'!$F$560,4,0)),"",VLOOKUP(A19,'入力シート'!$A$6:'入力シート'!$F$560,4,0)))),"",IF(VLOOKUP(A19,'入力シート'!$A$6:'入力シート'!$F$560,4,0)=0,"",IF(ISERROR(VLOOKUP(A19,'入力シート'!$A$6:'入力シート'!$F$560,4,0)),"",VLOOKUP(A19,'入力シート'!$A$6:'入力シート'!$F$560,4,0))))</f>
      </c>
      <c r="R19" s="166"/>
      <c r="S19" s="166"/>
      <c r="T19" s="167">
        <f>IF(ISERROR(IF(VLOOKUP(A19,'入力シート'!$A$6:'入力シート'!$F$560,5,0)=0,"",IF(ISERROR(VLOOKUP(A19,'入力シート'!$A$6:'入力シート'!$F$560,5,0)),"",VLOOKUP(A19,'入力シート'!$A$6:'入力シート'!$F$560,5,0)))),"",IF(VLOOKUP(A19,'入力シート'!$A$6:'入力シート'!$F$560,5,0)=0,"",IF(ISERROR(VLOOKUP(A19,'入力シート'!$A$6:'入力シート'!$F$560,5,0)),"",VLOOKUP(A19,'入力シート'!$A$6:'入力シート'!$F$560,5,0))))</f>
      </c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6">
        <f>IF(ISERROR(IF(VLOOKUP(A19,'入力シート'!$A$6:'入力シート'!$F$560,6,0)=0,"",IF(ISERROR(VLOOKUP(A19,'入力シート'!$A$6:'入力シート'!$F$560,6,0)),"",VLOOKUP(A19,'入力シート'!$A$6:'入力シート'!$F$560,6,0)))),"",IF(VLOOKUP(A19,'入力シート'!$A$6:'入力シート'!$F$560,6,0)=0,"",IF(ISERROR(VLOOKUP(A19,'入力シート'!$A$6:'入力シート'!$F$560,6,0)),"",VLOOKUP(A19,'入力シート'!$A$6:'入力シート'!$F$560,6,0))))</f>
      </c>
      <c r="AG19" s="166"/>
      <c r="AH19" s="166"/>
      <c r="AI19" s="166"/>
      <c r="AJ19" s="166"/>
      <c r="AK19" s="166"/>
    </row>
    <row r="20" spans="1:37" ht="33" customHeight="1" thickBot="1">
      <c r="A20" s="71">
        <v>88</v>
      </c>
      <c r="B20" s="166">
        <f>IF(ISERROR(IF(VLOOKUP(A20,'入力シート'!$A$6:'入力シート'!$F$560,2,0)=0,"",IF(ISERROR(VLOOKUP(A20,'入力シート'!$A$6:'入力シート'!$F$560,2,0)),"",VLOOKUP(A20,'入力シート'!$A$6:'入力シート'!$F$560,2,0)))),"",IF(VLOOKUP(A20,'入力シート'!$A$6:'入力シート'!$F$560,2,0)=0,"",IF(ISERROR(VLOOKUP(A20,'入力シート'!$A$6:'入力シート'!$F$560,2,0)),"",VLOOKUP(A20,'入力シート'!$A$6:'入力シート'!$F$560,2,0))))</f>
      </c>
      <c r="C20" s="166"/>
      <c r="D20" s="166"/>
      <c r="E20" s="166"/>
      <c r="F20" s="166"/>
      <c r="G20" s="166"/>
      <c r="H20" s="166"/>
      <c r="I20" s="169">
        <f>IF(ISERROR(IF(VLOOKUP(A20,'入力シート'!$A$6:'入力シート'!$F$560,3,0)=0,"",IF(ISERROR(VLOOKUP(A20,'入力シート'!$A$6:'入力シート'!$F$560,3,0)),"",VLOOKUP(A20,'入力シート'!$A$6:'入力シート'!$F$560,3,0)))),"",IF(VLOOKUP(A20,'入力シート'!$A$6:'入力シート'!$F$560,3,0)=0,"",IF(ISERROR(VLOOKUP(A20,'入力シート'!$A$6:'入力シート'!$F$560,3,0)),"",VLOOKUP(A20,'入力シート'!$A$6:'入力シート'!$F$560,3,0))))</f>
      </c>
      <c r="J20" s="169"/>
      <c r="K20" s="169"/>
      <c r="L20" s="169"/>
      <c r="M20" s="169"/>
      <c r="N20" s="169"/>
      <c r="O20" s="168">
        <f>IF(I20="","",DATEDIF(I20,'入力シート'!$B$3,"Y"))</f>
      </c>
      <c r="P20" s="168"/>
      <c r="Q20" s="166">
        <f>IF(ISERROR(IF(VLOOKUP(A20,'入力シート'!$A$6:'入力シート'!$F$560,4,0)=0,"",IF(ISERROR(VLOOKUP(A20,'入力シート'!$A$6:'入力シート'!$F$560,4,0)),"",VLOOKUP(A20,'入力シート'!$A$6:'入力シート'!$F$560,4,0)))),"",IF(VLOOKUP(A20,'入力シート'!$A$6:'入力シート'!$F$560,4,0)=0,"",IF(ISERROR(VLOOKUP(A20,'入力シート'!$A$6:'入力シート'!$F$560,4,0)),"",VLOOKUP(A20,'入力シート'!$A$6:'入力シート'!$F$560,4,0))))</f>
      </c>
      <c r="R20" s="166"/>
      <c r="S20" s="166"/>
      <c r="T20" s="167">
        <f>IF(ISERROR(IF(VLOOKUP(A20,'入力シート'!$A$6:'入力シート'!$F$560,5,0)=0,"",IF(ISERROR(VLOOKUP(A20,'入力シート'!$A$6:'入力シート'!$F$560,5,0)),"",VLOOKUP(A20,'入力シート'!$A$6:'入力シート'!$F$560,5,0)))),"",IF(VLOOKUP(A20,'入力シート'!$A$6:'入力シート'!$F$560,5,0)=0,"",IF(ISERROR(VLOOKUP(A20,'入力シート'!$A$6:'入力シート'!$F$560,5,0)),"",VLOOKUP(A20,'入力シート'!$A$6:'入力シート'!$F$560,5,0))))</f>
      </c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6">
        <f>IF(ISERROR(IF(VLOOKUP(A20,'入力シート'!$A$6:'入力シート'!$F$560,6,0)=0,"",IF(ISERROR(VLOOKUP(A20,'入力シート'!$A$6:'入力シート'!$F$560,6,0)),"",VLOOKUP(A20,'入力シート'!$A$6:'入力シート'!$F$560,6,0)))),"",IF(VLOOKUP(A20,'入力シート'!$A$6:'入力シート'!$F$560,6,0)=0,"",IF(ISERROR(VLOOKUP(A20,'入力シート'!$A$6:'入力シート'!$F$560,6,0)),"",VLOOKUP(A20,'入力シート'!$A$6:'入力シート'!$F$560,6,0))))</f>
      </c>
      <c r="AG20" s="166"/>
      <c r="AH20" s="166"/>
      <c r="AI20" s="166"/>
      <c r="AJ20" s="166"/>
      <c r="AK20" s="166"/>
    </row>
    <row r="21" spans="1:37" ht="33" customHeight="1" thickBot="1">
      <c r="A21" s="71">
        <v>89</v>
      </c>
      <c r="B21" s="166">
        <f>IF(ISERROR(IF(VLOOKUP(A21,'入力シート'!$A$6:'入力シート'!$F$560,2,0)=0,"",IF(ISERROR(VLOOKUP(A21,'入力シート'!$A$6:'入力シート'!$F$560,2,0)),"",VLOOKUP(A21,'入力シート'!$A$6:'入力シート'!$F$560,2,0)))),"",IF(VLOOKUP(A21,'入力シート'!$A$6:'入力シート'!$F$560,2,0)=0,"",IF(ISERROR(VLOOKUP(A21,'入力シート'!$A$6:'入力シート'!$F$560,2,0)),"",VLOOKUP(A21,'入力シート'!$A$6:'入力シート'!$F$560,2,0))))</f>
      </c>
      <c r="C21" s="166"/>
      <c r="D21" s="166"/>
      <c r="E21" s="166"/>
      <c r="F21" s="166"/>
      <c r="G21" s="166"/>
      <c r="H21" s="166"/>
      <c r="I21" s="169">
        <f>IF(ISERROR(IF(VLOOKUP(A21,'入力シート'!$A$6:'入力シート'!$F$560,3,0)=0,"",IF(ISERROR(VLOOKUP(A21,'入力シート'!$A$6:'入力シート'!$F$560,3,0)),"",VLOOKUP(A21,'入力シート'!$A$6:'入力シート'!$F$560,3,0)))),"",IF(VLOOKUP(A21,'入力シート'!$A$6:'入力シート'!$F$560,3,0)=0,"",IF(ISERROR(VLOOKUP(A21,'入力シート'!$A$6:'入力シート'!$F$560,3,0)),"",VLOOKUP(A21,'入力シート'!$A$6:'入力シート'!$F$560,3,0))))</f>
      </c>
      <c r="J21" s="169"/>
      <c r="K21" s="169"/>
      <c r="L21" s="169"/>
      <c r="M21" s="169"/>
      <c r="N21" s="169"/>
      <c r="O21" s="168">
        <f>IF(I21="","",DATEDIF(I21,'入力シート'!$B$3,"Y"))</f>
      </c>
      <c r="P21" s="168"/>
      <c r="Q21" s="166">
        <f>IF(ISERROR(IF(VLOOKUP(A21,'入力シート'!$A$6:'入力シート'!$F$560,4,0)=0,"",IF(ISERROR(VLOOKUP(A21,'入力シート'!$A$6:'入力シート'!$F$560,4,0)),"",VLOOKUP(A21,'入力シート'!$A$6:'入力シート'!$F$560,4,0)))),"",IF(VLOOKUP(A21,'入力シート'!$A$6:'入力シート'!$F$560,4,0)=0,"",IF(ISERROR(VLOOKUP(A21,'入力シート'!$A$6:'入力シート'!$F$560,4,0)),"",VLOOKUP(A21,'入力シート'!$A$6:'入力シート'!$F$560,4,0))))</f>
      </c>
      <c r="R21" s="166"/>
      <c r="S21" s="166"/>
      <c r="T21" s="167">
        <f>IF(ISERROR(IF(VLOOKUP(A21,'入力シート'!$A$6:'入力シート'!$F$560,5,0)=0,"",IF(ISERROR(VLOOKUP(A21,'入力シート'!$A$6:'入力シート'!$F$560,5,0)),"",VLOOKUP(A21,'入力シート'!$A$6:'入力シート'!$F$560,5,0)))),"",IF(VLOOKUP(A21,'入力シート'!$A$6:'入力シート'!$F$560,5,0)=0,"",IF(ISERROR(VLOOKUP(A21,'入力シート'!$A$6:'入力シート'!$F$560,5,0)),"",VLOOKUP(A21,'入力シート'!$A$6:'入力シート'!$F$560,5,0))))</f>
      </c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6">
        <f>IF(ISERROR(IF(VLOOKUP(A21,'入力シート'!$A$6:'入力シート'!$F$560,6,0)=0,"",IF(ISERROR(VLOOKUP(A21,'入力シート'!$A$6:'入力シート'!$F$560,6,0)),"",VLOOKUP(A21,'入力シート'!$A$6:'入力シート'!$F$560,6,0)))),"",IF(VLOOKUP(A21,'入力シート'!$A$6:'入力シート'!$F$560,6,0)=0,"",IF(ISERROR(VLOOKUP(A21,'入力シート'!$A$6:'入力シート'!$F$560,6,0)),"",VLOOKUP(A21,'入力シート'!$A$6:'入力シート'!$F$560,6,0))))</f>
      </c>
      <c r="AG21" s="166"/>
      <c r="AH21" s="166"/>
      <c r="AI21" s="166"/>
      <c r="AJ21" s="166"/>
      <c r="AK21" s="166"/>
    </row>
    <row r="22" spans="1:37" ht="33" customHeight="1" thickBot="1">
      <c r="A22" s="71">
        <v>90</v>
      </c>
      <c r="B22" s="166">
        <f>IF(ISERROR(IF(VLOOKUP(A22,'入力シート'!$A$6:'入力シート'!$F$560,2,0)=0,"",IF(ISERROR(VLOOKUP(A22,'入力シート'!$A$6:'入力シート'!$F$560,2,0)),"",VLOOKUP(A22,'入力シート'!$A$6:'入力シート'!$F$560,2,0)))),"",IF(VLOOKUP(A22,'入力シート'!$A$6:'入力シート'!$F$560,2,0)=0,"",IF(ISERROR(VLOOKUP(A22,'入力シート'!$A$6:'入力シート'!$F$560,2,0)),"",VLOOKUP(A22,'入力シート'!$A$6:'入力シート'!$F$560,2,0))))</f>
      </c>
      <c r="C22" s="166"/>
      <c r="D22" s="166"/>
      <c r="E22" s="166"/>
      <c r="F22" s="166"/>
      <c r="G22" s="166"/>
      <c r="H22" s="166"/>
      <c r="I22" s="169">
        <f>IF(ISERROR(IF(VLOOKUP(A22,'入力シート'!$A$6:'入力シート'!$F$560,3,0)=0,"",IF(ISERROR(VLOOKUP(A22,'入力シート'!$A$6:'入力シート'!$F$560,3,0)),"",VLOOKUP(A22,'入力シート'!$A$6:'入力シート'!$F$560,3,0)))),"",IF(VLOOKUP(A22,'入力シート'!$A$6:'入力シート'!$F$560,3,0)=0,"",IF(ISERROR(VLOOKUP(A22,'入力シート'!$A$6:'入力シート'!$F$560,3,0)),"",VLOOKUP(A22,'入力シート'!$A$6:'入力シート'!$F$560,3,0))))</f>
      </c>
      <c r="J22" s="169"/>
      <c r="K22" s="169"/>
      <c r="L22" s="169"/>
      <c r="M22" s="169"/>
      <c r="N22" s="169"/>
      <c r="O22" s="168">
        <f>IF(I22="","",DATEDIF(I22,'入力シート'!$B$3,"Y"))</f>
      </c>
      <c r="P22" s="168"/>
      <c r="Q22" s="166">
        <f>IF(ISERROR(IF(VLOOKUP(A22,'入力シート'!$A$6:'入力シート'!$F$560,4,0)=0,"",IF(ISERROR(VLOOKUP(A22,'入力シート'!$A$6:'入力シート'!$F$560,4,0)),"",VLOOKUP(A22,'入力シート'!$A$6:'入力シート'!$F$560,4,0)))),"",IF(VLOOKUP(A22,'入力シート'!$A$6:'入力シート'!$F$560,4,0)=0,"",IF(ISERROR(VLOOKUP(A22,'入力シート'!$A$6:'入力シート'!$F$560,4,0)),"",VLOOKUP(A22,'入力シート'!$A$6:'入力シート'!$F$560,4,0))))</f>
      </c>
      <c r="R22" s="166"/>
      <c r="S22" s="166"/>
      <c r="T22" s="167">
        <f>IF(ISERROR(IF(VLOOKUP(A22,'入力シート'!$A$6:'入力シート'!$F$560,5,0)=0,"",IF(ISERROR(VLOOKUP(A22,'入力シート'!$A$6:'入力シート'!$F$560,5,0)),"",VLOOKUP(A22,'入力シート'!$A$6:'入力シート'!$F$560,5,0)))),"",IF(VLOOKUP(A22,'入力シート'!$A$6:'入力シート'!$F$560,5,0)=0,"",IF(ISERROR(VLOOKUP(A22,'入力シート'!$A$6:'入力シート'!$F$560,5,0)),"",VLOOKUP(A22,'入力シート'!$A$6:'入力シート'!$F$560,5,0))))</f>
      </c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6">
        <f>IF(ISERROR(IF(VLOOKUP(A22,'入力シート'!$A$6:'入力シート'!$F$560,6,0)=0,"",IF(ISERROR(VLOOKUP(A22,'入力シート'!$A$6:'入力シート'!$F$560,6,0)),"",VLOOKUP(A22,'入力シート'!$A$6:'入力シート'!$F$560,6,0)))),"",IF(VLOOKUP(A22,'入力シート'!$A$6:'入力シート'!$F$560,6,0)=0,"",IF(ISERROR(VLOOKUP(A22,'入力シート'!$A$6:'入力シート'!$F$560,6,0)),"",VLOOKUP(A22,'入力シート'!$A$6:'入力シート'!$F$560,6,0))))</f>
      </c>
      <c r="AG22" s="166"/>
      <c r="AH22" s="166"/>
      <c r="AI22" s="166"/>
      <c r="AJ22" s="166"/>
      <c r="AK22" s="166"/>
    </row>
    <row r="23" spans="1:37" ht="33" customHeight="1" thickBot="1">
      <c r="A23" s="71">
        <v>91</v>
      </c>
      <c r="B23" s="166">
        <f>IF(ISERROR(IF(VLOOKUP(A23,'入力シート'!$A$6:'入力シート'!$F$560,2,0)=0,"",IF(ISERROR(VLOOKUP(A23,'入力シート'!$A$6:'入力シート'!$F$560,2,0)),"",VLOOKUP(A23,'入力シート'!$A$6:'入力シート'!$F$560,2,0)))),"",IF(VLOOKUP(A23,'入力シート'!$A$6:'入力シート'!$F$560,2,0)=0,"",IF(ISERROR(VLOOKUP(A23,'入力シート'!$A$6:'入力シート'!$F$560,2,0)),"",VLOOKUP(A23,'入力シート'!$A$6:'入力シート'!$F$560,2,0))))</f>
      </c>
      <c r="C23" s="166"/>
      <c r="D23" s="166"/>
      <c r="E23" s="166"/>
      <c r="F23" s="166"/>
      <c r="G23" s="166"/>
      <c r="H23" s="166"/>
      <c r="I23" s="169">
        <f>IF(ISERROR(IF(VLOOKUP(A23,'入力シート'!$A$6:'入力シート'!$F$560,3,0)=0,"",IF(ISERROR(VLOOKUP(A23,'入力シート'!$A$6:'入力シート'!$F$560,3,0)),"",VLOOKUP(A23,'入力シート'!$A$6:'入力シート'!$F$560,3,0)))),"",IF(VLOOKUP(A23,'入力シート'!$A$6:'入力シート'!$F$560,3,0)=0,"",IF(ISERROR(VLOOKUP(A23,'入力シート'!$A$6:'入力シート'!$F$560,3,0)),"",VLOOKUP(A23,'入力シート'!$A$6:'入力シート'!$F$560,3,0))))</f>
      </c>
      <c r="J23" s="169"/>
      <c r="K23" s="169"/>
      <c r="L23" s="169"/>
      <c r="M23" s="169"/>
      <c r="N23" s="169"/>
      <c r="O23" s="168">
        <f>IF(I23="","",DATEDIF(I23,'入力シート'!$B$3,"Y"))</f>
      </c>
      <c r="P23" s="168"/>
      <c r="Q23" s="166">
        <f>IF(ISERROR(IF(VLOOKUP(A23,'入力シート'!$A$6:'入力シート'!$F$560,4,0)=0,"",IF(ISERROR(VLOOKUP(A23,'入力シート'!$A$6:'入力シート'!$F$560,4,0)),"",VLOOKUP(A23,'入力シート'!$A$6:'入力シート'!$F$560,4,0)))),"",IF(VLOOKUP(A23,'入力シート'!$A$6:'入力シート'!$F$560,4,0)=0,"",IF(ISERROR(VLOOKUP(A23,'入力シート'!$A$6:'入力シート'!$F$560,4,0)),"",VLOOKUP(A23,'入力シート'!$A$6:'入力シート'!$F$560,4,0))))</f>
      </c>
      <c r="R23" s="166"/>
      <c r="S23" s="166"/>
      <c r="T23" s="167">
        <f>IF(ISERROR(IF(VLOOKUP(A23,'入力シート'!$A$6:'入力シート'!$F$560,5,0)=0,"",IF(ISERROR(VLOOKUP(A23,'入力シート'!$A$6:'入力シート'!$F$560,5,0)),"",VLOOKUP(A23,'入力シート'!$A$6:'入力シート'!$F$560,5,0)))),"",IF(VLOOKUP(A23,'入力シート'!$A$6:'入力シート'!$F$560,5,0)=0,"",IF(ISERROR(VLOOKUP(A23,'入力シート'!$A$6:'入力シート'!$F$560,5,0)),"",VLOOKUP(A23,'入力シート'!$A$6:'入力シート'!$F$560,5,0))))</f>
      </c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6">
        <f>IF(ISERROR(IF(VLOOKUP(A23,'入力シート'!$A$6:'入力シート'!$F$560,6,0)=0,"",IF(ISERROR(VLOOKUP(A23,'入力シート'!$A$6:'入力シート'!$F$560,6,0)),"",VLOOKUP(A23,'入力シート'!$A$6:'入力シート'!$F$560,6,0)))),"",IF(VLOOKUP(A23,'入力シート'!$A$6:'入力シート'!$F$560,6,0)=0,"",IF(ISERROR(VLOOKUP(A23,'入力シート'!$A$6:'入力シート'!$F$560,6,0)),"",VLOOKUP(A23,'入力シート'!$A$6:'入力シート'!$F$560,6,0))))</f>
      </c>
      <c r="AG23" s="166"/>
      <c r="AH23" s="166"/>
      <c r="AI23" s="166"/>
      <c r="AJ23" s="166"/>
      <c r="AK23" s="166"/>
    </row>
    <row r="24" spans="1:37" ht="33" customHeight="1" thickBot="1">
      <c r="A24" s="71">
        <v>92</v>
      </c>
      <c r="B24" s="166">
        <f>IF(ISERROR(IF(VLOOKUP(A24,'入力シート'!$A$6:'入力シート'!$F$560,2,0)=0,"",IF(ISERROR(VLOOKUP(A24,'入力シート'!$A$6:'入力シート'!$F$560,2,0)),"",VLOOKUP(A24,'入力シート'!$A$6:'入力シート'!$F$560,2,0)))),"",IF(VLOOKUP(A24,'入力シート'!$A$6:'入力シート'!$F$560,2,0)=0,"",IF(ISERROR(VLOOKUP(A24,'入力シート'!$A$6:'入力シート'!$F$560,2,0)),"",VLOOKUP(A24,'入力シート'!$A$6:'入力シート'!$F$560,2,0))))</f>
      </c>
      <c r="C24" s="166"/>
      <c r="D24" s="166"/>
      <c r="E24" s="166"/>
      <c r="F24" s="166"/>
      <c r="G24" s="166"/>
      <c r="H24" s="166"/>
      <c r="I24" s="169">
        <f>IF(ISERROR(IF(VLOOKUP(A24,'入力シート'!$A$6:'入力シート'!$F$560,3,0)=0,"",IF(ISERROR(VLOOKUP(A24,'入力シート'!$A$6:'入力シート'!$F$560,3,0)),"",VLOOKUP(A24,'入力シート'!$A$6:'入力シート'!$F$560,3,0)))),"",IF(VLOOKUP(A24,'入力シート'!$A$6:'入力シート'!$F$560,3,0)=0,"",IF(ISERROR(VLOOKUP(A24,'入力シート'!$A$6:'入力シート'!$F$560,3,0)),"",VLOOKUP(A24,'入力シート'!$A$6:'入力シート'!$F$560,3,0))))</f>
      </c>
      <c r="J24" s="169"/>
      <c r="K24" s="169"/>
      <c r="L24" s="169"/>
      <c r="M24" s="169"/>
      <c r="N24" s="169"/>
      <c r="O24" s="168">
        <f>IF(I24="","",DATEDIF(I24,'入力シート'!$B$3,"Y"))</f>
      </c>
      <c r="P24" s="168"/>
      <c r="Q24" s="166">
        <f>IF(ISERROR(IF(VLOOKUP(A24,'入力シート'!$A$6:'入力シート'!$F$560,4,0)=0,"",IF(ISERROR(VLOOKUP(A24,'入力シート'!$A$6:'入力シート'!$F$560,4,0)),"",VLOOKUP(A24,'入力シート'!$A$6:'入力シート'!$F$560,4,0)))),"",IF(VLOOKUP(A24,'入力シート'!$A$6:'入力シート'!$F$560,4,0)=0,"",IF(ISERROR(VLOOKUP(A24,'入力シート'!$A$6:'入力シート'!$F$560,4,0)),"",VLOOKUP(A24,'入力シート'!$A$6:'入力シート'!$F$560,4,0))))</f>
      </c>
      <c r="R24" s="166"/>
      <c r="S24" s="166"/>
      <c r="T24" s="167">
        <f>IF(ISERROR(IF(VLOOKUP(A24,'入力シート'!$A$6:'入力シート'!$F$560,5,0)=0,"",IF(ISERROR(VLOOKUP(A24,'入力シート'!$A$6:'入力シート'!$F$560,5,0)),"",VLOOKUP(A24,'入力シート'!$A$6:'入力シート'!$F$560,5,0)))),"",IF(VLOOKUP(A24,'入力シート'!$A$6:'入力シート'!$F$560,5,0)=0,"",IF(ISERROR(VLOOKUP(A24,'入力シート'!$A$6:'入力シート'!$F$560,5,0)),"",VLOOKUP(A24,'入力シート'!$A$6:'入力シート'!$F$560,5,0))))</f>
      </c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6">
        <f>IF(ISERROR(IF(VLOOKUP(A24,'入力シート'!$A$6:'入力シート'!$F$560,6,0)=0,"",IF(ISERROR(VLOOKUP(A24,'入力シート'!$A$6:'入力シート'!$F$560,6,0)),"",VLOOKUP(A24,'入力シート'!$A$6:'入力シート'!$F$560,6,0)))),"",IF(VLOOKUP(A24,'入力シート'!$A$6:'入力シート'!$F$560,6,0)=0,"",IF(ISERROR(VLOOKUP(A24,'入力シート'!$A$6:'入力シート'!$F$560,6,0)),"",VLOOKUP(A24,'入力シート'!$A$6:'入力シート'!$F$560,6,0))))</f>
      </c>
      <c r="AG24" s="166"/>
      <c r="AH24" s="166"/>
      <c r="AI24" s="166"/>
      <c r="AJ24" s="166"/>
      <c r="AK24" s="166"/>
    </row>
    <row r="25" spans="1:37" ht="33" customHeight="1" thickBot="1">
      <c r="A25" s="71">
        <v>93</v>
      </c>
      <c r="B25" s="166">
        <f>IF(ISERROR(IF(VLOOKUP(A25,'入力シート'!$A$6:'入力シート'!$F$560,2,0)=0,"",IF(ISERROR(VLOOKUP(A25,'入力シート'!$A$6:'入力シート'!$F$560,2,0)),"",VLOOKUP(A25,'入力シート'!$A$6:'入力シート'!$F$560,2,0)))),"",IF(VLOOKUP(A25,'入力シート'!$A$6:'入力シート'!$F$560,2,0)=0,"",IF(ISERROR(VLOOKUP(A25,'入力シート'!$A$6:'入力シート'!$F$560,2,0)),"",VLOOKUP(A25,'入力シート'!$A$6:'入力シート'!$F$560,2,0))))</f>
      </c>
      <c r="C25" s="166"/>
      <c r="D25" s="166"/>
      <c r="E25" s="166"/>
      <c r="F25" s="166"/>
      <c r="G25" s="166"/>
      <c r="H25" s="166"/>
      <c r="I25" s="169">
        <f>IF(ISERROR(IF(VLOOKUP(A25,'入力シート'!$A$6:'入力シート'!$F$560,3,0)=0,"",IF(ISERROR(VLOOKUP(A25,'入力シート'!$A$6:'入力シート'!$F$560,3,0)),"",VLOOKUP(A25,'入力シート'!$A$6:'入力シート'!$F$560,3,0)))),"",IF(VLOOKUP(A25,'入力シート'!$A$6:'入力シート'!$F$560,3,0)=0,"",IF(ISERROR(VLOOKUP(A25,'入力シート'!$A$6:'入力シート'!$F$560,3,0)),"",VLOOKUP(A25,'入力シート'!$A$6:'入力シート'!$F$560,3,0))))</f>
      </c>
      <c r="J25" s="169"/>
      <c r="K25" s="169"/>
      <c r="L25" s="169"/>
      <c r="M25" s="169"/>
      <c r="N25" s="169"/>
      <c r="O25" s="168">
        <f>IF(I25="","",DATEDIF(I25,'入力シート'!$B$3,"Y"))</f>
      </c>
      <c r="P25" s="168"/>
      <c r="Q25" s="166">
        <f>IF(ISERROR(IF(VLOOKUP(A25,'入力シート'!$A$6:'入力シート'!$F$560,4,0)=0,"",IF(ISERROR(VLOOKUP(A25,'入力シート'!$A$6:'入力シート'!$F$560,4,0)),"",VLOOKUP(A25,'入力シート'!$A$6:'入力シート'!$F$560,4,0)))),"",IF(VLOOKUP(A25,'入力シート'!$A$6:'入力シート'!$F$560,4,0)=0,"",IF(ISERROR(VLOOKUP(A25,'入力シート'!$A$6:'入力シート'!$F$560,4,0)),"",VLOOKUP(A25,'入力シート'!$A$6:'入力シート'!$F$560,4,0))))</f>
      </c>
      <c r="R25" s="166"/>
      <c r="S25" s="166"/>
      <c r="T25" s="167">
        <f>IF(ISERROR(IF(VLOOKUP(A25,'入力シート'!$A$6:'入力シート'!$F$560,5,0)=0,"",IF(ISERROR(VLOOKUP(A25,'入力シート'!$A$6:'入力シート'!$F$560,5,0)),"",VLOOKUP(A25,'入力シート'!$A$6:'入力シート'!$F$560,5,0)))),"",IF(VLOOKUP(A25,'入力シート'!$A$6:'入力シート'!$F$560,5,0)=0,"",IF(ISERROR(VLOOKUP(A25,'入力シート'!$A$6:'入力シート'!$F$560,5,0)),"",VLOOKUP(A25,'入力シート'!$A$6:'入力シート'!$F$560,5,0))))</f>
      </c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6">
        <f>IF(ISERROR(IF(VLOOKUP(A25,'入力シート'!$A$6:'入力シート'!$F$560,6,0)=0,"",IF(ISERROR(VLOOKUP(A25,'入力シート'!$A$6:'入力シート'!$F$560,6,0)),"",VLOOKUP(A25,'入力シート'!$A$6:'入力シート'!$F$560,6,0)))),"",IF(VLOOKUP(A25,'入力シート'!$A$6:'入力シート'!$F$560,6,0)=0,"",IF(ISERROR(VLOOKUP(A25,'入力シート'!$A$6:'入力シート'!$F$560,6,0)),"",VLOOKUP(A25,'入力シート'!$A$6:'入力シート'!$F$560,6,0))))</f>
      </c>
      <c r="AG25" s="166"/>
      <c r="AH25" s="166"/>
      <c r="AI25" s="166"/>
      <c r="AJ25" s="166"/>
      <c r="AK25" s="166"/>
    </row>
    <row r="26" spans="1:37" ht="33" customHeight="1" thickBot="1">
      <c r="A26" s="71">
        <v>94</v>
      </c>
      <c r="B26" s="166">
        <f>IF(ISERROR(IF(VLOOKUP(A26,'入力シート'!$A$6:'入力シート'!$F$560,2,0)=0,"",IF(ISERROR(VLOOKUP(A26,'入力シート'!$A$6:'入力シート'!$F$560,2,0)),"",VLOOKUP(A26,'入力シート'!$A$6:'入力シート'!$F$560,2,0)))),"",IF(VLOOKUP(A26,'入力シート'!$A$6:'入力シート'!$F$560,2,0)=0,"",IF(ISERROR(VLOOKUP(A26,'入力シート'!$A$6:'入力シート'!$F$560,2,0)),"",VLOOKUP(A26,'入力シート'!$A$6:'入力シート'!$F$560,2,0))))</f>
      </c>
      <c r="C26" s="166"/>
      <c r="D26" s="166"/>
      <c r="E26" s="166"/>
      <c r="F26" s="166"/>
      <c r="G26" s="166"/>
      <c r="H26" s="166"/>
      <c r="I26" s="169">
        <f>IF(ISERROR(IF(VLOOKUP(A26,'入力シート'!$A$6:'入力シート'!$F$560,3,0)=0,"",IF(ISERROR(VLOOKUP(A26,'入力シート'!$A$6:'入力シート'!$F$560,3,0)),"",VLOOKUP(A26,'入力シート'!$A$6:'入力シート'!$F$560,3,0)))),"",IF(VLOOKUP(A26,'入力シート'!$A$6:'入力シート'!$F$560,3,0)=0,"",IF(ISERROR(VLOOKUP(A26,'入力シート'!$A$6:'入力シート'!$F$560,3,0)),"",VLOOKUP(A26,'入力シート'!$A$6:'入力シート'!$F$560,3,0))))</f>
      </c>
      <c r="J26" s="169"/>
      <c r="K26" s="169"/>
      <c r="L26" s="169"/>
      <c r="M26" s="169"/>
      <c r="N26" s="169"/>
      <c r="O26" s="168">
        <f>IF(I26="","",DATEDIF(I26,'入力シート'!$B$3,"Y"))</f>
      </c>
      <c r="P26" s="168"/>
      <c r="Q26" s="166">
        <f>IF(ISERROR(IF(VLOOKUP(A26,'入力シート'!$A$6:'入力シート'!$F$560,4,0)=0,"",IF(ISERROR(VLOOKUP(A26,'入力シート'!$A$6:'入力シート'!$F$560,4,0)),"",VLOOKUP(A26,'入力シート'!$A$6:'入力シート'!$F$560,4,0)))),"",IF(VLOOKUP(A26,'入力シート'!$A$6:'入力シート'!$F$560,4,0)=0,"",IF(ISERROR(VLOOKUP(A26,'入力シート'!$A$6:'入力シート'!$F$560,4,0)),"",VLOOKUP(A26,'入力シート'!$A$6:'入力シート'!$F$560,4,0))))</f>
      </c>
      <c r="R26" s="166"/>
      <c r="S26" s="166"/>
      <c r="T26" s="167">
        <f>IF(ISERROR(IF(VLOOKUP(A26,'入力シート'!$A$6:'入力シート'!$F$560,5,0)=0,"",IF(ISERROR(VLOOKUP(A26,'入力シート'!$A$6:'入力シート'!$F$560,5,0)),"",VLOOKUP(A26,'入力シート'!$A$6:'入力シート'!$F$560,5,0)))),"",IF(VLOOKUP(A26,'入力シート'!$A$6:'入力シート'!$F$560,5,0)=0,"",IF(ISERROR(VLOOKUP(A26,'入力シート'!$A$6:'入力シート'!$F$560,5,0)),"",VLOOKUP(A26,'入力シート'!$A$6:'入力シート'!$F$560,5,0))))</f>
      </c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6">
        <f>IF(ISERROR(IF(VLOOKUP(A26,'入力シート'!$A$6:'入力シート'!$F$560,6,0)=0,"",IF(ISERROR(VLOOKUP(A26,'入力シート'!$A$6:'入力シート'!$F$560,6,0)),"",VLOOKUP(A26,'入力シート'!$A$6:'入力シート'!$F$560,6,0)))),"",IF(VLOOKUP(A26,'入力シート'!$A$6:'入力シート'!$F$560,6,0)=0,"",IF(ISERROR(VLOOKUP(A26,'入力シート'!$A$6:'入力シート'!$F$560,6,0)),"",VLOOKUP(A26,'入力シート'!$A$6:'入力シート'!$F$560,6,0))))</f>
      </c>
      <c r="AG26" s="166"/>
      <c r="AH26" s="166"/>
      <c r="AI26" s="166"/>
      <c r="AJ26" s="166"/>
      <c r="AK26" s="166"/>
    </row>
    <row r="27" spans="1:37" ht="33" customHeight="1" thickBot="1">
      <c r="A27" s="71">
        <v>95</v>
      </c>
      <c r="B27" s="166">
        <f>IF(ISERROR(IF(VLOOKUP(A27,'入力シート'!$A$6:'入力シート'!$F$560,2,0)=0,"",IF(ISERROR(VLOOKUP(A27,'入力シート'!$A$6:'入力シート'!$F$560,2,0)),"",VLOOKUP(A27,'入力シート'!$A$6:'入力シート'!$F$560,2,0)))),"",IF(VLOOKUP(A27,'入力シート'!$A$6:'入力シート'!$F$560,2,0)=0,"",IF(ISERROR(VLOOKUP(A27,'入力シート'!$A$6:'入力シート'!$F$560,2,0)),"",VLOOKUP(A27,'入力シート'!$A$6:'入力シート'!$F$560,2,0))))</f>
      </c>
      <c r="C27" s="166"/>
      <c r="D27" s="166"/>
      <c r="E27" s="166"/>
      <c r="F27" s="166"/>
      <c r="G27" s="166"/>
      <c r="H27" s="166"/>
      <c r="I27" s="169">
        <f>IF(ISERROR(IF(VLOOKUP(A27,'入力シート'!$A$6:'入力シート'!$F$560,3,0)=0,"",IF(ISERROR(VLOOKUP(A27,'入力シート'!$A$6:'入力シート'!$F$560,3,0)),"",VLOOKUP(A27,'入力シート'!$A$6:'入力シート'!$F$560,3,0)))),"",IF(VLOOKUP(A27,'入力シート'!$A$6:'入力シート'!$F$560,3,0)=0,"",IF(ISERROR(VLOOKUP(A27,'入力シート'!$A$6:'入力シート'!$F$560,3,0)),"",VLOOKUP(A27,'入力シート'!$A$6:'入力シート'!$F$560,3,0))))</f>
      </c>
      <c r="J27" s="169"/>
      <c r="K27" s="169"/>
      <c r="L27" s="169"/>
      <c r="M27" s="169"/>
      <c r="N27" s="169"/>
      <c r="O27" s="168">
        <f>IF(I27="","",DATEDIF(I27,'入力シート'!$B$3,"Y"))</f>
      </c>
      <c r="P27" s="168"/>
      <c r="Q27" s="166">
        <f>IF(ISERROR(IF(VLOOKUP(A27,'入力シート'!$A$6:'入力シート'!$F$560,4,0)=0,"",IF(ISERROR(VLOOKUP(A27,'入力シート'!$A$6:'入力シート'!$F$560,4,0)),"",VLOOKUP(A27,'入力シート'!$A$6:'入力シート'!$F$560,4,0)))),"",IF(VLOOKUP(A27,'入力シート'!$A$6:'入力シート'!$F$560,4,0)=0,"",IF(ISERROR(VLOOKUP(A27,'入力シート'!$A$6:'入力シート'!$F$560,4,0)),"",VLOOKUP(A27,'入力シート'!$A$6:'入力シート'!$F$560,4,0))))</f>
      </c>
      <c r="R27" s="166"/>
      <c r="S27" s="166"/>
      <c r="T27" s="167">
        <f>IF(ISERROR(IF(VLOOKUP(A27,'入力シート'!$A$6:'入力シート'!$F$560,5,0)=0,"",IF(ISERROR(VLOOKUP(A27,'入力シート'!$A$6:'入力シート'!$F$560,5,0)),"",VLOOKUP(A27,'入力シート'!$A$6:'入力シート'!$F$560,5,0)))),"",IF(VLOOKUP(A27,'入力シート'!$A$6:'入力シート'!$F$560,5,0)=0,"",IF(ISERROR(VLOOKUP(A27,'入力シート'!$A$6:'入力シート'!$F$560,5,0)),"",VLOOKUP(A27,'入力シート'!$A$6:'入力シート'!$F$560,5,0))))</f>
      </c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6">
        <f>IF(ISERROR(IF(VLOOKUP(A27,'入力シート'!$A$6:'入力シート'!$F$560,6,0)=0,"",IF(ISERROR(VLOOKUP(A27,'入力シート'!$A$6:'入力シート'!$F$560,6,0)),"",VLOOKUP(A27,'入力シート'!$A$6:'入力シート'!$F$560,6,0)))),"",IF(VLOOKUP(A27,'入力シート'!$A$6:'入力シート'!$F$560,6,0)=0,"",IF(ISERROR(VLOOKUP(A27,'入力シート'!$A$6:'入力シート'!$F$560,6,0)),"",VLOOKUP(A27,'入力シート'!$A$6:'入力シート'!$F$560,6,0))))</f>
      </c>
      <c r="AG27" s="166"/>
      <c r="AH27" s="166"/>
      <c r="AI27" s="166"/>
      <c r="AJ27" s="166"/>
      <c r="AK27" s="166"/>
    </row>
    <row r="28" spans="1:37" ht="15" customHeight="1">
      <c r="A28" s="202"/>
      <c r="B28" s="197" t="s">
        <v>72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8"/>
      <c r="AG28" s="195">
        <v>5</v>
      </c>
      <c r="AH28" s="195"/>
      <c r="AI28" s="195" t="s">
        <v>30</v>
      </c>
      <c r="AJ28" s="200">
        <f>'削除しないで下さい'!P11</f>
        <v>1</v>
      </c>
      <c r="AK28" s="201"/>
    </row>
    <row r="29" spans="1:37" ht="15" customHeight="1" thickBot="1">
      <c r="A29" s="202"/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8"/>
      <c r="AG29" s="178"/>
      <c r="AH29" s="178"/>
      <c r="AI29" s="178"/>
      <c r="AJ29" s="172"/>
      <c r="AK29" s="173"/>
    </row>
  </sheetData>
  <sheetProtection/>
  <mergeCells count="133">
    <mergeCell ref="T26:AE26"/>
    <mergeCell ref="AF26:AK26"/>
    <mergeCell ref="Q25:S25"/>
    <mergeCell ref="B26:H26"/>
    <mergeCell ref="I26:N26"/>
    <mergeCell ref="O26:P26"/>
    <mergeCell ref="Q26:S26"/>
    <mergeCell ref="AF22:AK22"/>
    <mergeCell ref="I22:N22"/>
    <mergeCell ref="O22:P22"/>
    <mergeCell ref="Q22:S22"/>
    <mergeCell ref="T25:AE25"/>
    <mergeCell ref="AF25:AK25"/>
    <mergeCell ref="AF23:AK23"/>
    <mergeCell ref="Q24:S24"/>
    <mergeCell ref="T24:AE24"/>
    <mergeCell ref="AF24:AK24"/>
    <mergeCell ref="B22:H22"/>
    <mergeCell ref="I23:N23"/>
    <mergeCell ref="O23:P23"/>
    <mergeCell ref="B25:H25"/>
    <mergeCell ref="I25:N25"/>
    <mergeCell ref="O25:P25"/>
    <mergeCell ref="B24:H24"/>
    <mergeCell ref="I24:N24"/>
    <mergeCell ref="O24:P24"/>
    <mergeCell ref="B23:H23"/>
    <mergeCell ref="AF19:AK19"/>
    <mergeCell ref="T20:AE20"/>
    <mergeCell ref="AF20:AK20"/>
    <mergeCell ref="T19:AE19"/>
    <mergeCell ref="T21:AE21"/>
    <mergeCell ref="AF21:AK21"/>
    <mergeCell ref="Q20:S20"/>
    <mergeCell ref="B19:H19"/>
    <mergeCell ref="I19:N19"/>
    <mergeCell ref="O19:P19"/>
    <mergeCell ref="Q19:S19"/>
    <mergeCell ref="I21:N21"/>
    <mergeCell ref="O21:P21"/>
    <mergeCell ref="Q21:S21"/>
    <mergeCell ref="B21:H21"/>
    <mergeCell ref="B17:H17"/>
    <mergeCell ref="I17:N17"/>
    <mergeCell ref="O17:P17"/>
    <mergeCell ref="B20:H20"/>
    <mergeCell ref="I20:N20"/>
    <mergeCell ref="O20:P20"/>
    <mergeCell ref="B15:H15"/>
    <mergeCell ref="I15:N15"/>
    <mergeCell ref="O15:P15"/>
    <mergeCell ref="AF17:AK17"/>
    <mergeCell ref="B18:H18"/>
    <mergeCell ref="I18:N18"/>
    <mergeCell ref="O18:P18"/>
    <mergeCell ref="Q18:S18"/>
    <mergeCell ref="T18:AE18"/>
    <mergeCell ref="AF18:AK18"/>
    <mergeCell ref="B16:H16"/>
    <mergeCell ref="I16:N16"/>
    <mergeCell ref="O16:P16"/>
    <mergeCell ref="Q16:S16"/>
    <mergeCell ref="T16:AE16"/>
    <mergeCell ref="AF16:AK16"/>
    <mergeCell ref="B14:H14"/>
    <mergeCell ref="I14:N14"/>
    <mergeCell ref="O14:P14"/>
    <mergeCell ref="Q14:S14"/>
    <mergeCell ref="T14:AE14"/>
    <mergeCell ref="AF14:AK14"/>
    <mergeCell ref="B12:H12"/>
    <mergeCell ref="I12:N12"/>
    <mergeCell ref="O12:P12"/>
    <mergeCell ref="Q12:S12"/>
    <mergeCell ref="T12:AE12"/>
    <mergeCell ref="AF13:AK13"/>
    <mergeCell ref="B13:H13"/>
    <mergeCell ref="I13:N13"/>
    <mergeCell ref="O13:P13"/>
    <mergeCell ref="B11:H11"/>
    <mergeCell ref="I11:N11"/>
    <mergeCell ref="O11:P11"/>
    <mergeCell ref="T10:AE10"/>
    <mergeCell ref="AF10:AK10"/>
    <mergeCell ref="Q13:S13"/>
    <mergeCell ref="T11:AE11"/>
    <mergeCell ref="Q11:S11"/>
    <mergeCell ref="T13:AE13"/>
    <mergeCell ref="AF11:AK11"/>
    <mergeCell ref="O8:P8"/>
    <mergeCell ref="Q8:S8"/>
    <mergeCell ref="Q9:S9"/>
    <mergeCell ref="T9:AE9"/>
    <mergeCell ref="B10:H10"/>
    <mergeCell ref="I10:N10"/>
    <mergeCell ref="O10:P10"/>
    <mergeCell ref="Q10:S10"/>
    <mergeCell ref="AJ28:AK29"/>
    <mergeCell ref="A28:A29"/>
    <mergeCell ref="T8:AE8"/>
    <mergeCell ref="AF8:AK8"/>
    <mergeCell ref="B9:H9"/>
    <mergeCell ref="I9:N9"/>
    <mergeCell ref="O9:P9"/>
    <mergeCell ref="AF9:AK9"/>
    <mergeCell ref="B8:H8"/>
    <mergeCell ref="I8:N8"/>
    <mergeCell ref="B27:H27"/>
    <mergeCell ref="I27:N27"/>
    <mergeCell ref="O27:P27"/>
    <mergeCell ref="Q27:S27"/>
    <mergeCell ref="T27:AE27"/>
    <mergeCell ref="AF27:AK27"/>
    <mergeCell ref="AG2:AK2"/>
    <mergeCell ref="T15:AE15"/>
    <mergeCell ref="T17:AE17"/>
    <mergeCell ref="Q15:S15"/>
    <mergeCell ref="T23:AE23"/>
    <mergeCell ref="Q17:S17"/>
    <mergeCell ref="Q23:S23"/>
    <mergeCell ref="T22:AE22"/>
    <mergeCell ref="AF12:AK12"/>
    <mergeCell ref="AF15:AK15"/>
    <mergeCell ref="B28:AF29"/>
    <mergeCell ref="A3:AK4"/>
    <mergeCell ref="O6:P7"/>
    <mergeCell ref="Q6:S7"/>
    <mergeCell ref="T6:AE7"/>
    <mergeCell ref="AF6:AK7"/>
    <mergeCell ref="B6:H7"/>
    <mergeCell ref="I6:N7"/>
    <mergeCell ref="AG28:AH29"/>
    <mergeCell ref="AI28:AI29"/>
  </mergeCells>
  <printOptions/>
  <pageMargins left="0.5905511811023623" right="0.3937007874015748" top="0.5905511811023623" bottom="0.5905511811023623" header="0.5118110236220472" footer="0.5118110236220472"/>
  <pageSetup blackAndWhite="1" errors="blank"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29"/>
  <sheetViews>
    <sheetView view="pageBreakPreview" zoomScaleSheetLayoutView="100" zoomScalePageLayoutView="0" workbookViewId="0" topLeftCell="A16">
      <selection activeCell="O6" sqref="O6:P7"/>
    </sheetView>
  </sheetViews>
  <sheetFormatPr defaultColWidth="2.50390625" defaultRowHeight="15" customHeight="1"/>
  <cols>
    <col min="1" max="16384" width="2.50390625" style="68" customWidth="1"/>
  </cols>
  <sheetData>
    <row r="1" ht="15" customHeight="1">
      <c r="AK1" s="69"/>
    </row>
    <row r="2" spans="33:37" ht="15" customHeight="1">
      <c r="AG2" s="192" t="s">
        <v>10</v>
      </c>
      <c r="AH2" s="193"/>
      <c r="AI2" s="193"/>
      <c r="AJ2" s="193"/>
      <c r="AK2" s="194"/>
    </row>
    <row r="3" spans="1:37" ht="15" customHeight="1">
      <c r="A3" s="182" t="s">
        <v>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</row>
    <row r="4" spans="1:37" ht="15" customHeight="1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</row>
    <row r="5" ht="15" customHeight="1" thickBot="1"/>
    <row r="6" spans="2:37" ht="15" customHeight="1" thickBot="1">
      <c r="B6" s="174" t="s">
        <v>21</v>
      </c>
      <c r="C6" s="174"/>
      <c r="D6" s="174"/>
      <c r="E6" s="174"/>
      <c r="F6" s="174"/>
      <c r="G6" s="174"/>
      <c r="H6" s="174"/>
      <c r="I6" s="174" t="s">
        <v>9</v>
      </c>
      <c r="J6" s="174"/>
      <c r="K6" s="174"/>
      <c r="L6" s="174"/>
      <c r="M6" s="174"/>
      <c r="N6" s="174"/>
      <c r="O6" s="174" t="s">
        <v>7</v>
      </c>
      <c r="P6" s="174"/>
      <c r="Q6" s="174" t="s">
        <v>8</v>
      </c>
      <c r="R6" s="174"/>
      <c r="S6" s="174"/>
      <c r="T6" s="174" t="s">
        <v>22</v>
      </c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89" t="s">
        <v>23</v>
      </c>
      <c r="AG6" s="189"/>
      <c r="AH6" s="189"/>
      <c r="AI6" s="189"/>
      <c r="AJ6" s="189"/>
      <c r="AK6" s="189"/>
    </row>
    <row r="7" spans="2:37" ht="15" customHeight="1" thickBot="1"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89"/>
      <c r="AG7" s="189"/>
      <c r="AH7" s="189"/>
      <c r="AI7" s="189"/>
      <c r="AJ7" s="189"/>
      <c r="AK7" s="189"/>
    </row>
    <row r="8" spans="1:37" ht="33" customHeight="1" thickBot="1">
      <c r="A8" s="73">
        <v>96</v>
      </c>
      <c r="B8" s="166">
        <f>IF(ISERROR(IF(VLOOKUP(A8,'入力シート'!$A$6:'入力シート'!$F$560,2,0)=0,"",IF(ISERROR(VLOOKUP(A8,'入力シート'!$A$6:'入力シート'!$F$560,2,0)),"",VLOOKUP(A8,'入力シート'!$A$6:'入力シート'!$F$560,2,0)))),"",IF(VLOOKUP(A8,'入力シート'!$A$6:'入力シート'!$F$560,2,0)=0,"",IF(ISERROR(VLOOKUP(A8,'入力シート'!$A$6:'入力シート'!$F$560,2,0)),"",VLOOKUP(A8,'入力シート'!$A$6:'入力シート'!$F$560,2,0))))</f>
      </c>
      <c r="C8" s="166"/>
      <c r="D8" s="166"/>
      <c r="E8" s="166"/>
      <c r="F8" s="166"/>
      <c r="G8" s="166"/>
      <c r="H8" s="166"/>
      <c r="I8" s="169">
        <f>IF(ISERROR(IF(VLOOKUP(A8,'入力シート'!$A$6:'入力シート'!$F$560,3,0)=0,"",IF(ISERROR(VLOOKUP(A8,'入力シート'!$A$6:'入力シート'!$F$560,3,0)),"",VLOOKUP(A8,'入力シート'!$A$6:'入力シート'!$F$560,3,0)))),"",IF(VLOOKUP(A8,'入力シート'!$A$6:'入力シート'!$F$560,3,0)=0,"",IF(ISERROR(VLOOKUP(A8,'入力シート'!$A$6:'入力シート'!$F$560,3,0)),"",VLOOKUP(A8,'入力シート'!$A$6:'入力シート'!$F$560,3,0))))</f>
      </c>
      <c r="J8" s="169"/>
      <c r="K8" s="169"/>
      <c r="L8" s="169"/>
      <c r="M8" s="169"/>
      <c r="N8" s="169"/>
      <c r="O8" s="168">
        <f>IF(I8="","",DATEDIF(I8,'入力シート'!$B$3,"Y"))</f>
      </c>
      <c r="P8" s="168"/>
      <c r="Q8" s="166">
        <f>IF(ISERROR(IF(VLOOKUP(A8,'入力シート'!$A$6:'入力シート'!$F$560,4,0)=0,"",IF(ISERROR(VLOOKUP(A8,'入力シート'!$A$6:'入力シート'!$F$560,4,0)),"",VLOOKUP(A8,'入力シート'!$A$6:'入力シート'!$F$560,4,0)))),"",IF(VLOOKUP(A8,'入力シート'!$A$6:'入力シート'!$F$560,4,0)=0,"",IF(ISERROR(VLOOKUP(A8,'入力シート'!$A$6:'入力シート'!$F$560,4,0)),"",VLOOKUP(A8,'入力シート'!$A$6:'入力シート'!$F$560,4,0))))</f>
      </c>
      <c r="R8" s="166"/>
      <c r="S8" s="166"/>
      <c r="T8" s="167">
        <f>IF(ISERROR(IF(VLOOKUP(A8,'入力シート'!$A$6:'入力シート'!$F$560,5,0)=0,"",IF(ISERROR(VLOOKUP(A8,'入力シート'!$A$6:'入力シート'!$F$560,5,0)),"",VLOOKUP(A8,'入力シート'!$A$6:'入力シート'!$F$560,5,0)))),"",IF(VLOOKUP(A8,'入力シート'!$A$6:'入力シート'!$F$560,5,0)=0,"",IF(ISERROR(VLOOKUP(A8,'入力シート'!$A$6:'入力シート'!$F$560,5,0)),"",VLOOKUP(A8,'入力シート'!$A$6:'入力シート'!$F$560,5,0))))</f>
      </c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6">
        <f>IF(ISERROR(IF(VLOOKUP(A8,'入力シート'!$A$6:'入力シート'!$F$560,6,0)=0,"",IF(ISERROR(VLOOKUP(A8,'入力シート'!$A$6:'入力シート'!$F$560,6,0)),"",VLOOKUP(A8,'入力シート'!$A$6:'入力シート'!$F$560,6,0)))),"",IF(VLOOKUP(A8,'入力シート'!$A$6:'入力シート'!$F$560,6,0)=0,"",IF(ISERROR(VLOOKUP(A8,'入力シート'!$A$6:'入力シート'!$F$560,6,0)),"",VLOOKUP(A8,'入力シート'!$A$6:'入力シート'!$F$560,6,0))))</f>
      </c>
      <c r="AG8" s="166"/>
      <c r="AH8" s="166"/>
      <c r="AI8" s="166"/>
      <c r="AJ8" s="166"/>
      <c r="AK8" s="166"/>
    </row>
    <row r="9" spans="1:37" ht="33" customHeight="1" thickBot="1">
      <c r="A9" s="73">
        <v>97</v>
      </c>
      <c r="B9" s="166">
        <f>IF(ISERROR(IF(VLOOKUP(A9,'入力シート'!$A$6:'入力シート'!$F$560,2,0)=0,"",IF(ISERROR(VLOOKUP(A9,'入力シート'!$A$6:'入力シート'!$F$560,2,0)),"",VLOOKUP(A9,'入力シート'!$A$6:'入力シート'!$F$560,2,0)))),"",IF(VLOOKUP(A9,'入力シート'!$A$6:'入力シート'!$F$560,2,0)=0,"",IF(ISERROR(VLOOKUP(A9,'入力シート'!$A$6:'入力シート'!$F$560,2,0)),"",VLOOKUP(A9,'入力シート'!$A$6:'入力シート'!$F$560,2,0))))</f>
      </c>
      <c r="C9" s="166"/>
      <c r="D9" s="166"/>
      <c r="E9" s="166"/>
      <c r="F9" s="166"/>
      <c r="G9" s="166"/>
      <c r="H9" s="166"/>
      <c r="I9" s="169">
        <f>IF(ISERROR(IF(VLOOKUP(A9,'入力シート'!$A$6:'入力シート'!$F$560,3,0)=0,"",IF(ISERROR(VLOOKUP(A9,'入力シート'!$A$6:'入力シート'!$F$560,3,0)),"",VLOOKUP(A9,'入力シート'!$A$6:'入力シート'!$F$560,3,0)))),"",IF(VLOOKUP(A9,'入力シート'!$A$6:'入力シート'!$F$560,3,0)=0,"",IF(ISERROR(VLOOKUP(A9,'入力シート'!$A$6:'入力シート'!$F$560,3,0)),"",VLOOKUP(A9,'入力シート'!$A$6:'入力シート'!$F$560,3,0))))</f>
      </c>
      <c r="J9" s="169"/>
      <c r="K9" s="169"/>
      <c r="L9" s="169"/>
      <c r="M9" s="169"/>
      <c r="N9" s="169"/>
      <c r="O9" s="168">
        <f>IF(I9="","",DATEDIF(I9,'入力シート'!$B$3,"Y"))</f>
      </c>
      <c r="P9" s="168"/>
      <c r="Q9" s="166">
        <f>IF(ISERROR(IF(VLOOKUP(A9,'入力シート'!$A$6:'入力シート'!$F$560,4,0)=0,"",IF(ISERROR(VLOOKUP(A9,'入力シート'!$A$6:'入力シート'!$F$560,4,0)),"",VLOOKUP(A9,'入力シート'!$A$6:'入力シート'!$F$560,4,0)))),"",IF(VLOOKUP(A9,'入力シート'!$A$6:'入力シート'!$F$560,4,0)=0,"",IF(ISERROR(VLOOKUP(A9,'入力シート'!$A$6:'入力シート'!$F$560,4,0)),"",VLOOKUP(A9,'入力シート'!$A$6:'入力シート'!$F$560,4,0))))</f>
      </c>
      <c r="R9" s="166"/>
      <c r="S9" s="166"/>
      <c r="T9" s="167">
        <f>IF(ISERROR(IF(VLOOKUP(A9,'入力シート'!$A$6:'入力シート'!$F$560,5,0)=0,"",IF(ISERROR(VLOOKUP(A9,'入力シート'!$A$6:'入力シート'!$F$560,5,0)),"",VLOOKUP(A9,'入力シート'!$A$6:'入力シート'!$F$560,5,0)))),"",IF(VLOOKUP(A9,'入力シート'!$A$6:'入力シート'!$F$560,5,0)=0,"",IF(ISERROR(VLOOKUP(A9,'入力シート'!$A$6:'入力シート'!$F$560,5,0)),"",VLOOKUP(A9,'入力シート'!$A$6:'入力シート'!$F$560,5,0))))</f>
      </c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6">
        <f>IF(ISERROR(IF(VLOOKUP(A9,'入力シート'!$A$6:'入力シート'!$F$560,6,0)=0,"",IF(ISERROR(VLOOKUP(A9,'入力シート'!$A$6:'入力シート'!$F$560,6,0)),"",VLOOKUP(A9,'入力シート'!$A$6:'入力シート'!$F$560,6,0)))),"",IF(VLOOKUP(A9,'入力シート'!$A$6:'入力シート'!$F$560,6,0)=0,"",IF(ISERROR(VLOOKUP(A9,'入力シート'!$A$6:'入力シート'!$F$560,6,0)),"",VLOOKUP(A9,'入力シート'!$A$6:'入力シート'!$F$560,6,0))))</f>
      </c>
      <c r="AG9" s="166"/>
      <c r="AH9" s="166"/>
      <c r="AI9" s="166"/>
      <c r="AJ9" s="166"/>
      <c r="AK9" s="166"/>
    </row>
    <row r="10" spans="1:37" ht="33" customHeight="1" thickBot="1">
      <c r="A10" s="73">
        <v>98</v>
      </c>
      <c r="B10" s="166">
        <f>IF(ISERROR(IF(VLOOKUP(A10,'入力シート'!$A$6:'入力シート'!$F$560,2,0)=0,"",IF(ISERROR(VLOOKUP(A10,'入力シート'!$A$6:'入力シート'!$F$560,2,0)),"",VLOOKUP(A10,'入力シート'!$A$6:'入力シート'!$F$560,2,0)))),"",IF(VLOOKUP(A10,'入力シート'!$A$6:'入力シート'!$F$560,2,0)=0,"",IF(ISERROR(VLOOKUP(A10,'入力シート'!$A$6:'入力シート'!$F$560,2,0)),"",VLOOKUP(A10,'入力シート'!$A$6:'入力シート'!$F$560,2,0))))</f>
      </c>
      <c r="C10" s="166"/>
      <c r="D10" s="166"/>
      <c r="E10" s="166"/>
      <c r="F10" s="166"/>
      <c r="G10" s="166"/>
      <c r="H10" s="166"/>
      <c r="I10" s="169">
        <f>IF(ISERROR(IF(VLOOKUP(A10,'入力シート'!$A$6:'入力シート'!$F$560,3,0)=0,"",IF(ISERROR(VLOOKUP(A10,'入力シート'!$A$6:'入力シート'!$F$560,3,0)),"",VLOOKUP(A10,'入力シート'!$A$6:'入力シート'!$F$560,3,0)))),"",IF(VLOOKUP(A10,'入力シート'!$A$6:'入力シート'!$F$560,3,0)=0,"",IF(ISERROR(VLOOKUP(A10,'入力シート'!$A$6:'入力シート'!$F$560,3,0)),"",VLOOKUP(A10,'入力シート'!$A$6:'入力シート'!$F$560,3,0))))</f>
      </c>
      <c r="J10" s="169"/>
      <c r="K10" s="169"/>
      <c r="L10" s="169"/>
      <c r="M10" s="169"/>
      <c r="N10" s="169"/>
      <c r="O10" s="168">
        <f>IF(I10="","",DATEDIF(I10,'入力シート'!$B$3,"Y"))</f>
      </c>
      <c r="P10" s="168"/>
      <c r="Q10" s="166">
        <f>IF(ISERROR(IF(VLOOKUP(A10,'入力シート'!$A$6:'入力シート'!$F$560,4,0)=0,"",IF(ISERROR(VLOOKUP(A10,'入力シート'!$A$6:'入力シート'!$F$560,4,0)),"",VLOOKUP(A10,'入力シート'!$A$6:'入力シート'!$F$560,4,0)))),"",IF(VLOOKUP(A10,'入力シート'!$A$6:'入力シート'!$F$560,4,0)=0,"",IF(ISERROR(VLOOKUP(A10,'入力シート'!$A$6:'入力シート'!$F$560,4,0)),"",VLOOKUP(A10,'入力シート'!$A$6:'入力シート'!$F$560,4,0))))</f>
      </c>
      <c r="R10" s="166"/>
      <c r="S10" s="166"/>
      <c r="T10" s="167">
        <f>IF(ISERROR(IF(VLOOKUP(A10,'入力シート'!$A$6:'入力シート'!$F$560,5,0)=0,"",IF(ISERROR(VLOOKUP(A10,'入力シート'!$A$6:'入力シート'!$F$560,5,0)),"",VLOOKUP(A10,'入力シート'!$A$6:'入力シート'!$F$560,5,0)))),"",IF(VLOOKUP(A10,'入力シート'!$A$6:'入力シート'!$F$560,5,0)=0,"",IF(ISERROR(VLOOKUP(A10,'入力シート'!$A$6:'入力シート'!$F$560,5,0)),"",VLOOKUP(A10,'入力シート'!$A$6:'入力シート'!$F$560,5,0))))</f>
      </c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6">
        <f>IF(ISERROR(IF(VLOOKUP(A10,'入力シート'!$A$6:'入力シート'!$F$560,6,0)=0,"",IF(ISERROR(VLOOKUP(A10,'入力シート'!$A$6:'入力シート'!$F$560,6,0)),"",VLOOKUP(A10,'入力シート'!$A$6:'入力シート'!$F$560,6,0)))),"",IF(VLOOKUP(A10,'入力シート'!$A$6:'入力シート'!$F$560,6,0)=0,"",IF(ISERROR(VLOOKUP(A10,'入力シート'!$A$6:'入力シート'!$F$560,6,0)),"",VLOOKUP(A10,'入力シート'!$A$6:'入力シート'!$F$560,6,0))))</f>
      </c>
      <c r="AG10" s="166"/>
      <c r="AH10" s="166"/>
      <c r="AI10" s="166"/>
      <c r="AJ10" s="166"/>
      <c r="AK10" s="166"/>
    </row>
    <row r="11" spans="1:37" ht="33" customHeight="1" thickBot="1">
      <c r="A11" s="73">
        <v>99</v>
      </c>
      <c r="B11" s="166">
        <f>IF(ISERROR(IF(VLOOKUP(A11,'入力シート'!$A$6:'入力シート'!$F$560,2,0)=0,"",IF(ISERROR(VLOOKUP(A11,'入力シート'!$A$6:'入力シート'!$F$560,2,0)),"",VLOOKUP(A11,'入力シート'!$A$6:'入力シート'!$F$560,2,0)))),"",IF(VLOOKUP(A11,'入力シート'!$A$6:'入力シート'!$F$560,2,0)=0,"",IF(ISERROR(VLOOKUP(A11,'入力シート'!$A$6:'入力シート'!$F$560,2,0)),"",VLOOKUP(A11,'入力シート'!$A$6:'入力シート'!$F$560,2,0))))</f>
      </c>
      <c r="C11" s="166"/>
      <c r="D11" s="166"/>
      <c r="E11" s="166"/>
      <c r="F11" s="166"/>
      <c r="G11" s="166"/>
      <c r="H11" s="166"/>
      <c r="I11" s="169">
        <f>IF(ISERROR(IF(VLOOKUP(A11,'入力シート'!$A$6:'入力シート'!$F$560,3,0)=0,"",IF(ISERROR(VLOOKUP(A11,'入力シート'!$A$6:'入力シート'!$F$560,3,0)),"",VLOOKUP(A11,'入力シート'!$A$6:'入力シート'!$F$560,3,0)))),"",IF(VLOOKUP(A11,'入力シート'!$A$6:'入力シート'!$F$560,3,0)=0,"",IF(ISERROR(VLOOKUP(A11,'入力シート'!$A$6:'入力シート'!$F$560,3,0)),"",VLOOKUP(A11,'入力シート'!$A$6:'入力シート'!$F$560,3,0))))</f>
      </c>
      <c r="J11" s="169"/>
      <c r="K11" s="169"/>
      <c r="L11" s="169"/>
      <c r="M11" s="169"/>
      <c r="N11" s="169"/>
      <c r="O11" s="168">
        <f>IF(I11="","",DATEDIF(I11,'入力シート'!$B$3,"Y"))</f>
      </c>
      <c r="P11" s="168"/>
      <c r="Q11" s="166">
        <f>IF(ISERROR(IF(VLOOKUP(A11,'入力シート'!$A$6:'入力シート'!$F$560,4,0)=0,"",IF(ISERROR(VLOOKUP(A11,'入力シート'!$A$6:'入力シート'!$F$560,4,0)),"",VLOOKUP(A11,'入力シート'!$A$6:'入力シート'!$F$560,4,0)))),"",IF(VLOOKUP(A11,'入力シート'!$A$6:'入力シート'!$F$560,4,0)=0,"",IF(ISERROR(VLOOKUP(A11,'入力シート'!$A$6:'入力シート'!$F$560,4,0)),"",VLOOKUP(A11,'入力シート'!$A$6:'入力シート'!$F$560,4,0))))</f>
      </c>
      <c r="R11" s="166"/>
      <c r="S11" s="166"/>
      <c r="T11" s="167">
        <f>IF(ISERROR(IF(VLOOKUP(A11,'入力シート'!$A$6:'入力シート'!$F$560,5,0)=0,"",IF(ISERROR(VLOOKUP(A11,'入力シート'!$A$6:'入力シート'!$F$560,5,0)),"",VLOOKUP(A11,'入力シート'!$A$6:'入力シート'!$F$560,5,0)))),"",IF(VLOOKUP(A11,'入力シート'!$A$6:'入力シート'!$F$560,5,0)=0,"",IF(ISERROR(VLOOKUP(A11,'入力シート'!$A$6:'入力シート'!$F$560,5,0)),"",VLOOKUP(A11,'入力シート'!$A$6:'入力シート'!$F$560,5,0))))</f>
      </c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6">
        <f>IF(ISERROR(IF(VLOOKUP(A11,'入力シート'!$A$6:'入力シート'!$F$560,6,0)=0,"",IF(ISERROR(VLOOKUP(A11,'入力シート'!$A$6:'入力シート'!$F$560,6,0)),"",VLOOKUP(A11,'入力シート'!$A$6:'入力シート'!$F$560,6,0)))),"",IF(VLOOKUP(A11,'入力シート'!$A$6:'入力シート'!$F$560,6,0)=0,"",IF(ISERROR(VLOOKUP(A11,'入力シート'!$A$6:'入力シート'!$F$560,6,0)),"",VLOOKUP(A11,'入力シート'!$A$6:'入力シート'!$F$560,6,0))))</f>
      </c>
      <c r="AG11" s="166"/>
      <c r="AH11" s="166"/>
      <c r="AI11" s="166"/>
      <c r="AJ11" s="166"/>
      <c r="AK11" s="166"/>
    </row>
    <row r="12" spans="1:37" ht="33" customHeight="1" thickBot="1">
      <c r="A12" s="73">
        <v>100</v>
      </c>
      <c r="B12" s="166">
        <f>IF(ISERROR(IF(VLOOKUP(A12,'入力シート'!$A$6:'入力シート'!$F$560,2,0)=0,"",IF(ISERROR(VLOOKUP(A12,'入力シート'!$A$6:'入力シート'!$F$560,2,0)),"",VLOOKUP(A12,'入力シート'!$A$6:'入力シート'!$F$560,2,0)))),"",IF(VLOOKUP(A12,'入力シート'!$A$6:'入力シート'!$F$560,2,0)=0,"",IF(ISERROR(VLOOKUP(A12,'入力シート'!$A$6:'入力シート'!$F$560,2,0)),"",VLOOKUP(A12,'入力シート'!$A$6:'入力シート'!$F$560,2,0))))</f>
      </c>
      <c r="C12" s="166"/>
      <c r="D12" s="166"/>
      <c r="E12" s="166"/>
      <c r="F12" s="166"/>
      <c r="G12" s="166"/>
      <c r="H12" s="166"/>
      <c r="I12" s="169">
        <f>IF(ISERROR(IF(VLOOKUP(A12,'入力シート'!$A$6:'入力シート'!$F$560,3,0)=0,"",IF(ISERROR(VLOOKUP(A12,'入力シート'!$A$6:'入力シート'!$F$560,3,0)),"",VLOOKUP(A12,'入力シート'!$A$6:'入力シート'!$F$560,3,0)))),"",IF(VLOOKUP(A12,'入力シート'!$A$6:'入力シート'!$F$560,3,0)=0,"",IF(ISERROR(VLOOKUP(A12,'入力シート'!$A$6:'入力シート'!$F$560,3,0)),"",VLOOKUP(A12,'入力シート'!$A$6:'入力シート'!$F$560,3,0))))</f>
      </c>
      <c r="J12" s="169"/>
      <c r="K12" s="169"/>
      <c r="L12" s="169"/>
      <c r="M12" s="169"/>
      <c r="N12" s="169"/>
      <c r="O12" s="168">
        <f>IF(I12="","",DATEDIF(I12,'入力シート'!$B$3,"Y"))</f>
      </c>
      <c r="P12" s="168"/>
      <c r="Q12" s="166">
        <f>IF(ISERROR(IF(VLOOKUP(A12,'入力シート'!$A$6:'入力シート'!$F$560,4,0)=0,"",IF(ISERROR(VLOOKUP(A12,'入力シート'!$A$6:'入力シート'!$F$560,4,0)),"",VLOOKUP(A12,'入力シート'!$A$6:'入力シート'!$F$560,4,0)))),"",IF(VLOOKUP(A12,'入力シート'!$A$6:'入力シート'!$F$560,4,0)=0,"",IF(ISERROR(VLOOKUP(A12,'入力シート'!$A$6:'入力シート'!$F$560,4,0)),"",VLOOKUP(A12,'入力シート'!$A$6:'入力シート'!$F$560,4,0))))</f>
      </c>
      <c r="R12" s="166"/>
      <c r="S12" s="166"/>
      <c r="T12" s="167">
        <f>IF(ISERROR(IF(VLOOKUP(A12,'入力シート'!$A$6:'入力シート'!$F$560,5,0)=0,"",IF(ISERROR(VLOOKUP(A12,'入力シート'!$A$6:'入力シート'!$F$560,5,0)),"",VLOOKUP(A12,'入力シート'!$A$6:'入力シート'!$F$560,5,0)))),"",IF(VLOOKUP(A12,'入力シート'!$A$6:'入力シート'!$F$560,5,0)=0,"",IF(ISERROR(VLOOKUP(A12,'入力シート'!$A$6:'入力シート'!$F$560,5,0)),"",VLOOKUP(A12,'入力シート'!$A$6:'入力シート'!$F$560,5,0))))</f>
      </c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6">
        <f>IF(ISERROR(IF(VLOOKUP(A12,'入力シート'!$A$6:'入力シート'!$F$560,6,0)=0,"",IF(ISERROR(VLOOKUP(A12,'入力シート'!$A$6:'入力シート'!$F$560,6,0)),"",VLOOKUP(A12,'入力シート'!$A$6:'入力シート'!$F$560,6,0)))),"",IF(VLOOKUP(A12,'入力シート'!$A$6:'入力シート'!$F$560,6,0)=0,"",IF(ISERROR(VLOOKUP(A12,'入力シート'!$A$6:'入力シート'!$F$560,6,0)),"",VLOOKUP(A12,'入力シート'!$A$6:'入力シート'!$F$560,6,0))))</f>
      </c>
      <c r="AG12" s="166"/>
      <c r="AH12" s="166"/>
      <c r="AI12" s="166"/>
      <c r="AJ12" s="166"/>
      <c r="AK12" s="166"/>
    </row>
    <row r="13" spans="1:37" ht="33" customHeight="1" thickBot="1">
      <c r="A13" s="73">
        <v>101</v>
      </c>
      <c r="B13" s="166">
        <f>IF(ISERROR(IF(VLOOKUP(A13,'入力シート'!$A$6:'入力シート'!$F$560,2,0)=0,"",IF(ISERROR(VLOOKUP(A13,'入力シート'!$A$6:'入力シート'!$F$560,2,0)),"",VLOOKUP(A13,'入力シート'!$A$6:'入力シート'!$F$560,2,0)))),"",IF(VLOOKUP(A13,'入力シート'!$A$6:'入力シート'!$F$560,2,0)=0,"",IF(ISERROR(VLOOKUP(A13,'入力シート'!$A$6:'入力シート'!$F$560,2,0)),"",VLOOKUP(A13,'入力シート'!$A$6:'入力シート'!$F$560,2,0))))</f>
      </c>
      <c r="C13" s="166"/>
      <c r="D13" s="166"/>
      <c r="E13" s="166"/>
      <c r="F13" s="166"/>
      <c r="G13" s="166"/>
      <c r="H13" s="166"/>
      <c r="I13" s="169">
        <f>IF(ISERROR(IF(VLOOKUP(A13,'入力シート'!$A$6:'入力シート'!$F$560,3,0)=0,"",IF(ISERROR(VLOOKUP(A13,'入力シート'!$A$6:'入力シート'!$F$560,3,0)),"",VLOOKUP(A13,'入力シート'!$A$6:'入力シート'!$F$560,3,0)))),"",IF(VLOOKUP(A13,'入力シート'!$A$6:'入力シート'!$F$560,3,0)=0,"",IF(ISERROR(VLOOKUP(A13,'入力シート'!$A$6:'入力シート'!$F$560,3,0)),"",VLOOKUP(A13,'入力シート'!$A$6:'入力シート'!$F$560,3,0))))</f>
      </c>
      <c r="J13" s="169"/>
      <c r="K13" s="169"/>
      <c r="L13" s="169"/>
      <c r="M13" s="169"/>
      <c r="N13" s="169"/>
      <c r="O13" s="168">
        <f>IF(I13="","",DATEDIF(I13,'入力シート'!$B$3,"Y"))</f>
      </c>
      <c r="P13" s="168"/>
      <c r="Q13" s="166">
        <f>IF(ISERROR(IF(VLOOKUP(A13,'入力シート'!$A$6:'入力シート'!$F$560,4,0)=0,"",IF(ISERROR(VLOOKUP(A13,'入力シート'!$A$6:'入力シート'!$F$560,4,0)),"",VLOOKUP(A13,'入力シート'!$A$6:'入力シート'!$F$560,4,0)))),"",IF(VLOOKUP(A13,'入力シート'!$A$6:'入力シート'!$F$560,4,0)=0,"",IF(ISERROR(VLOOKUP(A13,'入力シート'!$A$6:'入力シート'!$F$560,4,0)),"",VLOOKUP(A13,'入力シート'!$A$6:'入力シート'!$F$560,4,0))))</f>
      </c>
      <c r="R13" s="166"/>
      <c r="S13" s="166"/>
      <c r="T13" s="167">
        <f>IF(ISERROR(IF(VLOOKUP(A13,'入力シート'!$A$6:'入力シート'!$F$560,5,0)=0,"",IF(ISERROR(VLOOKUP(A13,'入力シート'!$A$6:'入力シート'!$F$560,5,0)),"",VLOOKUP(A13,'入力シート'!$A$6:'入力シート'!$F$560,5,0)))),"",IF(VLOOKUP(A13,'入力シート'!$A$6:'入力シート'!$F$560,5,0)=0,"",IF(ISERROR(VLOOKUP(A13,'入力シート'!$A$6:'入力シート'!$F$560,5,0)),"",VLOOKUP(A13,'入力シート'!$A$6:'入力シート'!$F$560,5,0))))</f>
      </c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6">
        <f>IF(ISERROR(IF(VLOOKUP(A13,'入力シート'!$A$6:'入力シート'!$F$560,6,0)=0,"",IF(ISERROR(VLOOKUP(A13,'入力シート'!$A$6:'入力シート'!$F$560,6,0)),"",VLOOKUP(A13,'入力シート'!$A$6:'入力シート'!$F$560,6,0)))),"",IF(VLOOKUP(A13,'入力シート'!$A$6:'入力シート'!$F$560,6,0)=0,"",IF(ISERROR(VLOOKUP(A13,'入力シート'!$A$6:'入力シート'!$F$560,6,0)),"",VLOOKUP(A13,'入力シート'!$A$6:'入力シート'!$F$560,6,0))))</f>
      </c>
      <c r="AG13" s="166"/>
      <c r="AH13" s="166"/>
      <c r="AI13" s="166"/>
      <c r="AJ13" s="166"/>
      <c r="AK13" s="166"/>
    </row>
    <row r="14" spans="1:37" ht="33" customHeight="1" thickBot="1">
      <c r="A14" s="73">
        <v>102</v>
      </c>
      <c r="B14" s="166">
        <f>IF(ISERROR(IF(VLOOKUP(A14,'入力シート'!$A$6:'入力シート'!$F$560,2,0)=0,"",IF(ISERROR(VLOOKUP(A14,'入力シート'!$A$6:'入力シート'!$F$560,2,0)),"",VLOOKUP(A14,'入力シート'!$A$6:'入力シート'!$F$560,2,0)))),"",IF(VLOOKUP(A14,'入力シート'!$A$6:'入力シート'!$F$560,2,0)=0,"",IF(ISERROR(VLOOKUP(A14,'入力シート'!$A$6:'入力シート'!$F$560,2,0)),"",VLOOKUP(A14,'入力シート'!$A$6:'入力シート'!$F$560,2,0))))</f>
      </c>
      <c r="C14" s="166"/>
      <c r="D14" s="166"/>
      <c r="E14" s="166"/>
      <c r="F14" s="166"/>
      <c r="G14" s="166"/>
      <c r="H14" s="166"/>
      <c r="I14" s="169">
        <f>IF(ISERROR(IF(VLOOKUP(A14,'入力シート'!$A$6:'入力シート'!$F$560,3,0)=0,"",IF(ISERROR(VLOOKUP(A14,'入力シート'!$A$6:'入力シート'!$F$560,3,0)),"",VLOOKUP(A14,'入力シート'!$A$6:'入力シート'!$F$560,3,0)))),"",IF(VLOOKUP(A14,'入力シート'!$A$6:'入力シート'!$F$560,3,0)=0,"",IF(ISERROR(VLOOKUP(A14,'入力シート'!$A$6:'入力シート'!$F$560,3,0)),"",VLOOKUP(A14,'入力シート'!$A$6:'入力シート'!$F$560,3,0))))</f>
      </c>
      <c r="J14" s="169"/>
      <c r="K14" s="169"/>
      <c r="L14" s="169"/>
      <c r="M14" s="169"/>
      <c r="N14" s="169"/>
      <c r="O14" s="168">
        <f>IF(I14="","",DATEDIF(I14,'入力シート'!$B$3,"Y"))</f>
      </c>
      <c r="P14" s="168"/>
      <c r="Q14" s="166">
        <f>IF(ISERROR(IF(VLOOKUP(A14,'入力シート'!$A$6:'入力シート'!$F$560,4,0)=0,"",IF(ISERROR(VLOOKUP(A14,'入力シート'!$A$6:'入力シート'!$F$560,4,0)),"",VLOOKUP(A14,'入力シート'!$A$6:'入力シート'!$F$560,4,0)))),"",IF(VLOOKUP(A14,'入力シート'!$A$6:'入力シート'!$F$560,4,0)=0,"",IF(ISERROR(VLOOKUP(A14,'入力シート'!$A$6:'入力シート'!$F$560,4,0)),"",VLOOKUP(A14,'入力シート'!$A$6:'入力シート'!$F$560,4,0))))</f>
      </c>
      <c r="R14" s="166"/>
      <c r="S14" s="166"/>
      <c r="T14" s="167">
        <f>IF(ISERROR(IF(VLOOKUP(A14,'入力シート'!$A$6:'入力シート'!$F$560,5,0)=0,"",IF(ISERROR(VLOOKUP(A14,'入力シート'!$A$6:'入力シート'!$F$560,5,0)),"",VLOOKUP(A14,'入力シート'!$A$6:'入力シート'!$F$560,5,0)))),"",IF(VLOOKUP(A14,'入力シート'!$A$6:'入力シート'!$F$560,5,0)=0,"",IF(ISERROR(VLOOKUP(A14,'入力シート'!$A$6:'入力シート'!$F$560,5,0)),"",VLOOKUP(A14,'入力シート'!$A$6:'入力シート'!$F$560,5,0))))</f>
      </c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6">
        <f>IF(ISERROR(IF(VLOOKUP(A14,'入力シート'!$A$6:'入力シート'!$F$560,6,0)=0,"",IF(ISERROR(VLOOKUP(A14,'入力シート'!$A$6:'入力シート'!$F$560,6,0)),"",VLOOKUP(A14,'入力シート'!$A$6:'入力シート'!$F$560,6,0)))),"",IF(VLOOKUP(A14,'入力シート'!$A$6:'入力シート'!$F$560,6,0)=0,"",IF(ISERROR(VLOOKUP(A14,'入力シート'!$A$6:'入力シート'!$F$560,6,0)),"",VLOOKUP(A14,'入力シート'!$A$6:'入力シート'!$F$560,6,0))))</f>
      </c>
      <c r="AG14" s="166"/>
      <c r="AH14" s="166"/>
      <c r="AI14" s="166"/>
      <c r="AJ14" s="166"/>
      <c r="AK14" s="166"/>
    </row>
    <row r="15" spans="1:37" ht="33" customHeight="1" thickBot="1">
      <c r="A15" s="73">
        <v>103</v>
      </c>
      <c r="B15" s="166">
        <f>IF(ISERROR(IF(VLOOKUP(A15,'入力シート'!$A$6:'入力シート'!$F$560,2,0)=0,"",IF(ISERROR(VLOOKUP(A15,'入力シート'!$A$6:'入力シート'!$F$560,2,0)),"",VLOOKUP(A15,'入力シート'!$A$6:'入力シート'!$F$560,2,0)))),"",IF(VLOOKUP(A15,'入力シート'!$A$6:'入力シート'!$F$560,2,0)=0,"",IF(ISERROR(VLOOKUP(A15,'入力シート'!$A$6:'入力シート'!$F$560,2,0)),"",VLOOKUP(A15,'入力シート'!$A$6:'入力シート'!$F$560,2,0))))</f>
      </c>
      <c r="C15" s="166"/>
      <c r="D15" s="166"/>
      <c r="E15" s="166"/>
      <c r="F15" s="166"/>
      <c r="G15" s="166"/>
      <c r="H15" s="166"/>
      <c r="I15" s="169">
        <f>IF(ISERROR(IF(VLOOKUP(A15,'入力シート'!$A$6:'入力シート'!$F$560,3,0)=0,"",IF(ISERROR(VLOOKUP(A15,'入力シート'!$A$6:'入力シート'!$F$560,3,0)),"",VLOOKUP(A15,'入力シート'!$A$6:'入力シート'!$F$560,3,0)))),"",IF(VLOOKUP(A15,'入力シート'!$A$6:'入力シート'!$F$560,3,0)=0,"",IF(ISERROR(VLOOKUP(A15,'入力シート'!$A$6:'入力シート'!$F$560,3,0)),"",VLOOKUP(A15,'入力シート'!$A$6:'入力シート'!$F$560,3,0))))</f>
      </c>
      <c r="J15" s="169"/>
      <c r="K15" s="169"/>
      <c r="L15" s="169"/>
      <c r="M15" s="169"/>
      <c r="N15" s="169"/>
      <c r="O15" s="168">
        <f>IF(I15="","",DATEDIF(I15,'入力シート'!$B$3,"Y"))</f>
      </c>
      <c r="P15" s="168"/>
      <c r="Q15" s="166">
        <f>IF(ISERROR(IF(VLOOKUP(A15,'入力シート'!$A$6:'入力シート'!$F$560,4,0)=0,"",IF(ISERROR(VLOOKUP(A15,'入力シート'!$A$6:'入力シート'!$F$560,4,0)),"",VLOOKUP(A15,'入力シート'!$A$6:'入力シート'!$F$560,4,0)))),"",IF(VLOOKUP(A15,'入力シート'!$A$6:'入力シート'!$F$560,4,0)=0,"",IF(ISERROR(VLOOKUP(A15,'入力シート'!$A$6:'入力シート'!$F$560,4,0)),"",VLOOKUP(A15,'入力シート'!$A$6:'入力シート'!$F$560,4,0))))</f>
      </c>
      <c r="R15" s="166"/>
      <c r="S15" s="166"/>
      <c r="T15" s="167">
        <f>IF(ISERROR(IF(VLOOKUP(A15,'入力シート'!$A$6:'入力シート'!$F$560,5,0)=0,"",IF(ISERROR(VLOOKUP(A15,'入力シート'!$A$6:'入力シート'!$F$560,5,0)),"",VLOOKUP(A15,'入力シート'!$A$6:'入力シート'!$F$560,5,0)))),"",IF(VLOOKUP(A15,'入力シート'!$A$6:'入力シート'!$F$560,5,0)=0,"",IF(ISERROR(VLOOKUP(A15,'入力シート'!$A$6:'入力シート'!$F$560,5,0)),"",VLOOKUP(A15,'入力シート'!$A$6:'入力シート'!$F$560,5,0))))</f>
      </c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6">
        <f>IF(ISERROR(IF(VLOOKUP(A15,'入力シート'!$A$6:'入力シート'!$F$560,6,0)=0,"",IF(ISERROR(VLOOKUP(A15,'入力シート'!$A$6:'入力シート'!$F$560,6,0)),"",VLOOKUP(A15,'入力シート'!$A$6:'入力シート'!$F$560,6,0)))),"",IF(VLOOKUP(A15,'入力シート'!$A$6:'入力シート'!$F$560,6,0)=0,"",IF(ISERROR(VLOOKUP(A15,'入力シート'!$A$6:'入力シート'!$F$560,6,0)),"",VLOOKUP(A15,'入力シート'!$A$6:'入力シート'!$F$560,6,0))))</f>
      </c>
      <c r="AG15" s="166"/>
      <c r="AH15" s="166"/>
      <c r="AI15" s="166"/>
      <c r="AJ15" s="166"/>
      <c r="AK15" s="166"/>
    </row>
    <row r="16" spans="1:37" ht="33" customHeight="1" thickBot="1">
      <c r="A16" s="73">
        <v>104</v>
      </c>
      <c r="B16" s="166">
        <f>IF(ISERROR(IF(VLOOKUP(A16,'入力シート'!$A$6:'入力シート'!$F$560,2,0)=0,"",IF(ISERROR(VLOOKUP(A16,'入力シート'!$A$6:'入力シート'!$F$560,2,0)),"",VLOOKUP(A16,'入力シート'!$A$6:'入力シート'!$F$560,2,0)))),"",IF(VLOOKUP(A16,'入力シート'!$A$6:'入力シート'!$F$560,2,0)=0,"",IF(ISERROR(VLOOKUP(A16,'入力シート'!$A$6:'入力シート'!$F$560,2,0)),"",VLOOKUP(A16,'入力シート'!$A$6:'入力シート'!$F$560,2,0))))</f>
      </c>
      <c r="C16" s="166"/>
      <c r="D16" s="166"/>
      <c r="E16" s="166"/>
      <c r="F16" s="166"/>
      <c r="G16" s="166"/>
      <c r="H16" s="166"/>
      <c r="I16" s="169">
        <f>IF(ISERROR(IF(VLOOKUP(A16,'入力シート'!$A$6:'入力シート'!$F$560,3,0)=0,"",IF(ISERROR(VLOOKUP(A16,'入力シート'!$A$6:'入力シート'!$F$560,3,0)),"",VLOOKUP(A16,'入力シート'!$A$6:'入力シート'!$F$560,3,0)))),"",IF(VLOOKUP(A16,'入力シート'!$A$6:'入力シート'!$F$560,3,0)=0,"",IF(ISERROR(VLOOKUP(A16,'入力シート'!$A$6:'入力シート'!$F$560,3,0)),"",VLOOKUP(A16,'入力シート'!$A$6:'入力シート'!$F$560,3,0))))</f>
      </c>
      <c r="J16" s="169"/>
      <c r="K16" s="169"/>
      <c r="L16" s="169"/>
      <c r="M16" s="169"/>
      <c r="N16" s="169"/>
      <c r="O16" s="168">
        <f>IF(I16="","",DATEDIF(I16,'入力シート'!$B$3,"Y"))</f>
      </c>
      <c r="P16" s="168"/>
      <c r="Q16" s="166">
        <f>IF(ISERROR(IF(VLOOKUP(A16,'入力シート'!$A$6:'入力シート'!$F$560,4,0)=0,"",IF(ISERROR(VLOOKUP(A16,'入力シート'!$A$6:'入力シート'!$F$560,4,0)),"",VLOOKUP(A16,'入力シート'!$A$6:'入力シート'!$F$560,4,0)))),"",IF(VLOOKUP(A16,'入力シート'!$A$6:'入力シート'!$F$560,4,0)=0,"",IF(ISERROR(VLOOKUP(A16,'入力シート'!$A$6:'入力シート'!$F$560,4,0)),"",VLOOKUP(A16,'入力シート'!$A$6:'入力シート'!$F$560,4,0))))</f>
      </c>
      <c r="R16" s="166"/>
      <c r="S16" s="166"/>
      <c r="T16" s="167">
        <f>IF(ISERROR(IF(VLOOKUP(A16,'入力シート'!$A$6:'入力シート'!$F$560,5,0)=0,"",IF(ISERROR(VLOOKUP(A16,'入力シート'!$A$6:'入力シート'!$F$560,5,0)),"",VLOOKUP(A16,'入力シート'!$A$6:'入力シート'!$F$560,5,0)))),"",IF(VLOOKUP(A16,'入力シート'!$A$6:'入力シート'!$F$560,5,0)=0,"",IF(ISERROR(VLOOKUP(A16,'入力シート'!$A$6:'入力シート'!$F$560,5,0)),"",VLOOKUP(A16,'入力シート'!$A$6:'入力シート'!$F$560,5,0))))</f>
      </c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6">
        <f>IF(ISERROR(IF(VLOOKUP(A16,'入力シート'!$A$6:'入力シート'!$F$560,6,0)=0,"",IF(ISERROR(VLOOKUP(A16,'入力シート'!$A$6:'入力シート'!$F$560,6,0)),"",VLOOKUP(A16,'入力シート'!$A$6:'入力シート'!$F$560,6,0)))),"",IF(VLOOKUP(A16,'入力シート'!$A$6:'入力シート'!$F$560,6,0)=0,"",IF(ISERROR(VLOOKUP(A16,'入力シート'!$A$6:'入力シート'!$F$560,6,0)),"",VLOOKUP(A16,'入力シート'!$A$6:'入力シート'!$F$560,6,0))))</f>
      </c>
      <c r="AG16" s="166"/>
      <c r="AH16" s="166"/>
      <c r="AI16" s="166"/>
      <c r="AJ16" s="166"/>
      <c r="AK16" s="166"/>
    </row>
    <row r="17" spans="1:37" ht="33" customHeight="1" thickBot="1">
      <c r="A17" s="73">
        <v>105</v>
      </c>
      <c r="B17" s="166">
        <f>IF(ISERROR(IF(VLOOKUP(A17,'入力シート'!$A$6:'入力シート'!$F$560,2,0)=0,"",IF(ISERROR(VLOOKUP(A17,'入力シート'!$A$6:'入力シート'!$F$560,2,0)),"",VLOOKUP(A17,'入力シート'!$A$6:'入力シート'!$F$560,2,0)))),"",IF(VLOOKUP(A17,'入力シート'!$A$6:'入力シート'!$F$560,2,0)=0,"",IF(ISERROR(VLOOKUP(A17,'入力シート'!$A$6:'入力シート'!$F$560,2,0)),"",VLOOKUP(A17,'入力シート'!$A$6:'入力シート'!$F$560,2,0))))</f>
      </c>
      <c r="C17" s="166"/>
      <c r="D17" s="166"/>
      <c r="E17" s="166"/>
      <c r="F17" s="166"/>
      <c r="G17" s="166"/>
      <c r="H17" s="166"/>
      <c r="I17" s="169">
        <f>IF(ISERROR(IF(VLOOKUP(A17,'入力シート'!$A$6:'入力シート'!$F$560,3,0)=0,"",IF(ISERROR(VLOOKUP(A17,'入力シート'!$A$6:'入力シート'!$F$560,3,0)),"",VLOOKUP(A17,'入力シート'!$A$6:'入力シート'!$F$560,3,0)))),"",IF(VLOOKUP(A17,'入力シート'!$A$6:'入力シート'!$F$560,3,0)=0,"",IF(ISERROR(VLOOKUP(A17,'入力シート'!$A$6:'入力シート'!$F$560,3,0)),"",VLOOKUP(A17,'入力シート'!$A$6:'入力シート'!$F$560,3,0))))</f>
      </c>
      <c r="J17" s="169"/>
      <c r="K17" s="169"/>
      <c r="L17" s="169"/>
      <c r="M17" s="169"/>
      <c r="N17" s="169"/>
      <c r="O17" s="168">
        <f>IF(I17="","",DATEDIF(I17,'入力シート'!$B$3,"Y"))</f>
      </c>
      <c r="P17" s="168"/>
      <c r="Q17" s="166">
        <f>IF(ISERROR(IF(VLOOKUP(A17,'入力シート'!$A$6:'入力シート'!$F$560,4,0)=0,"",IF(ISERROR(VLOOKUP(A17,'入力シート'!$A$6:'入力シート'!$F$560,4,0)),"",VLOOKUP(A17,'入力シート'!$A$6:'入力シート'!$F$560,4,0)))),"",IF(VLOOKUP(A17,'入力シート'!$A$6:'入力シート'!$F$560,4,0)=0,"",IF(ISERROR(VLOOKUP(A17,'入力シート'!$A$6:'入力シート'!$F$560,4,0)),"",VLOOKUP(A17,'入力シート'!$A$6:'入力シート'!$F$560,4,0))))</f>
      </c>
      <c r="R17" s="166"/>
      <c r="S17" s="166"/>
      <c r="T17" s="167">
        <f>IF(ISERROR(IF(VLOOKUP(A17,'入力シート'!$A$6:'入力シート'!$F$560,5,0)=0,"",IF(ISERROR(VLOOKUP(A17,'入力シート'!$A$6:'入力シート'!$F$560,5,0)),"",VLOOKUP(A17,'入力シート'!$A$6:'入力シート'!$F$560,5,0)))),"",IF(VLOOKUP(A17,'入力シート'!$A$6:'入力シート'!$F$560,5,0)=0,"",IF(ISERROR(VLOOKUP(A17,'入力シート'!$A$6:'入力シート'!$F$560,5,0)),"",VLOOKUP(A17,'入力シート'!$A$6:'入力シート'!$F$560,5,0))))</f>
      </c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6">
        <f>IF(ISERROR(IF(VLOOKUP(A17,'入力シート'!$A$6:'入力シート'!$F$560,6,0)=0,"",IF(ISERROR(VLOOKUP(A17,'入力シート'!$A$6:'入力シート'!$F$560,6,0)),"",VLOOKUP(A17,'入力シート'!$A$6:'入力シート'!$F$560,6,0)))),"",IF(VLOOKUP(A17,'入力シート'!$A$6:'入力シート'!$F$560,6,0)=0,"",IF(ISERROR(VLOOKUP(A17,'入力シート'!$A$6:'入力シート'!$F$560,6,0)),"",VLOOKUP(A17,'入力シート'!$A$6:'入力シート'!$F$560,6,0))))</f>
      </c>
      <c r="AG17" s="166"/>
      <c r="AH17" s="166"/>
      <c r="AI17" s="166"/>
      <c r="AJ17" s="166"/>
      <c r="AK17" s="166"/>
    </row>
    <row r="18" spans="1:37" ht="33" customHeight="1" thickBot="1">
      <c r="A18" s="73">
        <v>106</v>
      </c>
      <c r="B18" s="166">
        <f>IF(ISERROR(IF(VLOOKUP(A18,'入力シート'!$A$6:'入力シート'!$F$560,2,0)=0,"",IF(ISERROR(VLOOKUP(A18,'入力シート'!$A$6:'入力シート'!$F$560,2,0)),"",VLOOKUP(A18,'入力シート'!$A$6:'入力シート'!$F$560,2,0)))),"",IF(VLOOKUP(A18,'入力シート'!$A$6:'入力シート'!$F$560,2,0)=0,"",IF(ISERROR(VLOOKUP(A18,'入力シート'!$A$6:'入力シート'!$F$560,2,0)),"",VLOOKUP(A18,'入力シート'!$A$6:'入力シート'!$F$560,2,0))))</f>
      </c>
      <c r="C18" s="166"/>
      <c r="D18" s="166"/>
      <c r="E18" s="166"/>
      <c r="F18" s="166"/>
      <c r="G18" s="166"/>
      <c r="H18" s="166"/>
      <c r="I18" s="169">
        <f>IF(ISERROR(IF(VLOOKUP(A18,'入力シート'!$A$6:'入力シート'!$F$560,3,0)=0,"",IF(ISERROR(VLOOKUP(A18,'入力シート'!$A$6:'入力シート'!$F$560,3,0)),"",VLOOKUP(A18,'入力シート'!$A$6:'入力シート'!$F$560,3,0)))),"",IF(VLOOKUP(A18,'入力シート'!$A$6:'入力シート'!$F$560,3,0)=0,"",IF(ISERROR(VLOOKUP(A18,'入力シート'!$A$6:'入力シート'!$F$560,3,0)),"",VLOOKUP(A18,'入力シート'!$A$6:'入力シート'!$F$560,3,0))))</f>
      </c>
      <c r="J18" s="169"/>
      <c r="K18" s="169"/>
      <c r="L18" s="169"/>
      <c r="M18" s="169"/>
      <c r="N18" s="169"/>
      <c r="O18" s="168">
        <f>IF(I18="","",DATEDIF(I18,'入力シート'!$B$3,"Y"))</f>
      </c>
      <c r="P18" s="168"/>
      <c r="Q18" s="166">
        <f>IF(ISERROR(IF(VLOOKUP(A18,'入力シート'!$A$6:'入力シート'!$F$560,4,0)=0,"",IF(ISERROR(VLOOKUP(A18,'入力シート'!$A$6:'入力シート'!$F$560,4,0)),"",VLOOKUP(A18,'入力シート'!$A$6:'入力シート'!$F$560,4,0)))),"",IF(VLOOKUP(A18,'入力シート'!$A$6:'入力シート'!$F$560,4,0)=0,"",IF(ISERROR(VLOOKUP(A18,'入力シート'!$A$6:'入力シート'!$F$560,4,0)),"",VLOOKUP(A18,'入力シート'!$A$6:'入力シート'!$F$560,4,0))))</f>
      </c>
      <c r="R18" s="166"/>
      <c r="S18" s="166"/>
      <c r="T18" s="167">
        <f>IF(ISERROR(IF(VLOOKUP(A18,'入力シート'!$A$6:'入力シート'!$F$560,5,0)=0,"",IF(ISERROR(VLOOKUP(A18,'入力シート'!$A$6:'入力シート'!$F$560,5,0)),"",VLOOKUP(A18,'入力シート'!$A$6:'入力シート'!$F$560,5,0)))),"",IF(VLOOKUP(A18,'入力シート'!$A$6:'入力シート'!$F$560,5,0)=0,"",IF(ISERROR(VLOOKUP(A18,'入力シート'!$A$6:'入力シート'!$F$560,5,0)),"",VLOOKUP(A18,'入力シート'!$A$6:'入力シート'!$F$560,5,0))))</f>
      </c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6">
        <f>IF(ISERROR(IF(VLOOKUP(A18,'入力シート'!$A$6:'入力シート'!$F$560,6,0)=0,"",IF(ISERROR(VLOOKUP(A18,'入力シート'!$A$6:'入力シート'!$F$560,6,0)),"",VLOOKUP(A18,'入力シート'!$A$6:'入力シート'!$F$560,6,0)))),"",IF(VLOOKUP(A18,'入力シート'!$A$6:'入力シート'!$F$560,6,0)=0,"",IF(ISERROR(VLOOKUP(A18,'入力シート'!$A$6:'入力シート'!$F$560,6,0)),"",VLOOKUP(A18,'入力シート'!$A$6:'入力シート'!$F$560,6,0))))</f>
      </c>
      <c r="AG18" s="166"/>
      <c r="AH18" s="166"/>
      <c r="AI18" s="166"/>
      <c r="AJ18" s="166"/>
      <c r="AK18" s="166"/>
    </row>
    <row r="19" spans="1:37" ht="33" customHeight="1" thickBot="1">
      <c r="A19" s="73">
        <v>107</v>
      </c>
      <c r="B19" s="166">
        <f>IF(ISERROR(IF(VLOOKUP(A19,'入力シート'!$A$6:'入力シート'!$F$560,2,0)=0,"",IF(ISERROR(VLOOKUP(A19,'入力シート'!$A$6:'入力シート'!$F$560,2,0)),"",VLOOKUP(A19,'入力シート'!$A$6:'入力シート'!$F$560,2,0)))),"",IF(VLOOKUP(A19,'入力シート'!$A$6:'入力シート'!$F$560,2,0)=0,"",IF(ISERROR(VLOOKUP(A19,'入力シート'!$A$6:'入力シート'!$F$560,2,0)),"",VLOOKUP(A19,'入力シート'!$A$6:'入力シート'!$F$560,2,0))))</f>
      </c>
      <c r="C19" s="166"/>
      <c r="D19" s="166"/>
      <c r="E19" s="166"/>
      <c r="F19" s="166"/>
      <c r="G19" s="166"/>
      <c r="H19" s="166"/>
      <c r="I19" s="169">
        <f>IF(ISERROR(IF(VLOOKUP(A19,'入力シート'!$A$6:'入力シート'!$F$560,3,0)=0,"",IF(ISERROR(VLOOKUP(A19,'入力シート'!$A$6:'入力シート'!$F$560,3,0)),"",VLOOKUP(A19,'入力シート'!$A$6:'入力シート'!$F$560,3,0)))),"",IF(VLOOKUP(A19,'入力シート'!$A$6:'入力シート'!$F$560,3,0)=0,"",IF(ISERROR(VLOOKUP(A19,'入力シート'!$A$6:'入力シート'!$F$560,3,0)),"",VLOOKUP(A19,'入力シート'!$A$6:'入力シート'!$F$560,3,0))))</f>
      </c>
      <c r="J19" s="169"/>
      <c r="K19" s="169"/>
      <c r="L19" s="169"/>
      <c r="M19" s="169"/>
      <c r="N19" s="169"/>
      <c r="O19" s="168">
        <f>IF(I19="","",DATEDIF(I19,'入力シート'!$B$3,"Y"))</f>
      </c>
      <c r="P19" s="168"/>
      <c r="Q19" s="166">
        <f>IF(ISERROR(IF(VLOOKUP(A19,'入力シート'!$A$6:'入力シート'!$F$560,4,0)=0,"",IF(ISERROR(VLOOKUP(A19,'入力シート'!$A$6:'入力シート'!$F$560,4,0)),"",VLOOKUP(A19,'入力シート'!$A$6:'入力シート'!$F$560,4,0)))),"",IF(VLOOKUP(A19,'入力シート'!$A$6:'入力シート'!$F$560,4,0)=0,"",IF(ISERROR(VLOOKUP(A19,'入力シート'!$A$6:'入力シート'!$F$560,4,0)),"",VLOOKUP(A19,'入力シート'!$A$6:'入力シート'!$F$560,4,0))))</f>
      </c>
      <c r="R19" s="166"/>
      <c r="S19" s="166"/>
      <c r="T19" s="167">
        <f>IF(ISERROR(IF(VLOOKUP(A19,'入力シート'!$A$6:'入力シート'!$F$560,5,0)=0,"",IF(ISERROR(VLOOKUP(A19,'入力シート'!$A$6:'入力シート'!$F$560,5,0)),"",VLOOKUP(A19,'入力シート'!$A$6:'入力シート'!$F$560,5,0)))),"",IF(VLOOKUP(A19,'入力シート'!$A$6:'入力シート'!$F$560,5,0)=0,"",IF(ISERROR(VLOOKUP(A19,'入力シート'!$A$6:'入力シート'!$F$560,5,0)),"",VLOOKUP(A19,'入力シート'!$A$6:'入力シート'!$F$560,5,0))))</f>
      </c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6">
        <f>IF(ISERROR(IF(VLOOKUP(A19,'入力シート'!$A$6:'入力シート'!$F$560,6,0)=0,"",IF(ISERROR(VLOOKUP(A19,'入力シート'!$A$6:'入力シート'!$F$560,6,0)),"",VLOOKUP(A19,'入力シート'!$A$6:'入力シート'!$F$560,6,0)))),"",IF(VLOOKUP(A19,'入力シート'!$A$6:'入力シート'!$F$560,6,0)=0,"",IF(ISERROR(VLOOKUP(A19,'入力シート'!$A$6:'入力シート'!$F$560,6,0)),"",VLOOKUP(A19,'入力シート'!$A$6:'入力シート'!$F$560,6,0))))</f>
      </c>
      <c r="AG19" s="166"/>
      <c r="AH19" s="166"/>
      <c r="AI19" s="166"/>
      <c r="AJ19" s="166"/>
      <c r="AK19" s="166"/>
    </row>
    <row r="20" spans="1:37" ht="33" customHeight="1" thickBot="1">
      <c r="A20" s="73">
        <v>108</v>
      </c>
      <c r="B20" s="166">
        <f>IF(ISERROR(IF(VLOOKUP(A20,'入力シート'!$A$6:'入力シート'!$F$560,2,0)=0,"",IF(ISERROR(VLOOKUP(A20,'入力シート'!$A$6:'入力シート'!$F$560,2,0)),"",VLOOKUP(A20,'入力シート'!$A$6:'入力シート'!$F$560,2,0)))),"",IF(VLOOKUP(A20,'入力シート'!$A$6:'入力シート'!$F$560,2,0)=0,"",IF(ISERROR(VLOOKUP(A20,'入力シート'!$A$6:'入力シート'!$F$560,2,0)),"",VLOOKUP(A20,'入力シート'!$A$6:'入力シート'!$F$560,2,0))))</f>
      </c>
      <c r="C20" s="166"/>
      <c r="D20" s="166"/>
      <c r="E20" s="166"/>
      <c r="F20" s="166"/>
      <c r="G20" s="166"/>
      <c r="H20" s="166"/>
      <c r="I20" s="169">
        <f>IF(ISERROR(IF(VLOOKUP(A20,'入力シート'!$A$6:'入力シート'!$F$560,3,0)=0,"",IF(ISERROR(VLOOKUP(A20,'入力シート'!$A$6:'入力シート'!$F$560,3,0)),"",VLOOKUP(A20,'入力シート'!$A$6:'入力シート'!$F$560,3,0)))),"",IF(VLOOKUP(A20,'入力シート'!$A$6:'入力シート'!$F$560,3,0)=0,"",IF(ISERROR(VLOOKUP(A20,'入力シート'!$A$6:'入力シート'!$F$560,3,0)),"",VLOOKUP(A20,'入力シート'!$A$6:'入力シート'!$F$560,3,0))))</f>
      </c>
      <c r="J20" s="169"/>
      <c r="K20" s="169"/>
      <c r="L20" s="169"/>
      <c r="M20" s="169"/>
      <c r="N20" s="169"/>
      <c r="O20" s="168">
        <f>IF(I20="","",DATEDIF(I20,'入力シート'!$B$3,"Y"))</f>
      </c>
      <c r="P20" s="168"/>
      <c r="Q20" s="166">
        <f>IF(ISERROR(IF(VLOOKUP(A20,'入力シート'!$A$6:'入力シート'!$F$560,4,0)=0,"",IF(ISERROR(VLOOKUP(A20,'入力シート'!$A$6:'入力シート'!$F$560,4,0)),"",VLOOKUP(A20,'入力シート'!$A$6:'入力シート'!$F$560,4,0)))),"",IF(VLOOKUP(A20,'入力シート'!$A$6:'入力シート'!$F$560,4,0)=0,"",IF(ISERROR(VLOOKUP(A20,'入力シート'!$A$6:'入力シート'!$F$560,4,0)),"",VLOOKUP(A20,'入力シート'!$A$6:'入力シート'!$F$560,4,0))))</f>
      </c>
      <c r="R20" s="166"/>
      <c r="S20" s="166"/>
      <c r="T20" s="167">
        <f>IF(ISERROR(IF(VLOOKUP(A20,'入力シート'!$A$6:'入力シート'!$F$560,5,0)=0,"",IF(ISERROR(VLOOKUP(A20,'入力シート'!$A$6:'入力シート'!$F$560,5,0)),"",VLOOKUP(A20,'入力シート'!$A$6:'入力シート'!$F$560,5,0)))),"",IF(VLOOKUP(A20,'入力シート'!$A$6:'入力シート'!$F$560,5,0)=0,"",IF(ISERROR(VLOOKUP(A20,'入力シート'!$A$6:'入力シート'!$F$560,5,0)),"",VLOOKUP(A20,'入力シート'!$A$6:'入力シート'!$F$560,5,0))))</f>
      </c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6">
        <f>IF(ISERROR(IF(VLOOKUP(A20,'入力シート'!$A$6:'入力シート'!$F$560,6,0)=0,"",IF(ISERROR(VLOOKUP(A20,'入力シート'!$A$6:'入力シート'!$F$560,6,0)),"",VLOOKUP(A20,'入力シート'!$A$6:'入力シート'!$F$560,6,0)))),"",IF(VLOOKUP(A20,'入力シート'!$A$6:'入力シート'!$F$560,6,0)=0,"",IF(ISERROR(VLOOKUP(A20,'入力シート'!$A$6:'入力シート'!$F$560,6,0)),"",VLOOKUP(A20,'入力シート'!$A$6:'入力シート'!$F$560,6,0))))</f>
      </c>
      <c r="AG20" s="166"/>
      <c r="AH20" s="166"/>
      <c r="AI20" s="166"/>
      <c r="AJ20" s="166"/>
      <c r="AK20" s="166"/>
    </row>
    <row r="21" spans="1:37" ht="33" customHeight="1" thickBot="1">
      <c r="A21" s="73">
        <v>109</v>
      </c>
      <c r="B21" s="166">
        <f>IF(ISERROR(IF(VLOOKUP(A21,'入力シート'!$A$6:'入力シート'!$F$560,2,0)=0,"",IF(ISERROR(VLOOKUP(A21,'入力シート'!$A$6:'入力シート'!$F$560,2,0)),"",VLOOKUP(A21,'入力シート'!$A$6:'入力シート'!$F$560,2,0)))),"",IF(VLOOKUP(A21,'入力シート'!$A$6:'入力シート'!$F$560,2,0)=0,"",IF(ISERROR(VLOOKUP(A21,'入力シート'!$A$6:'入力シート'!$F$560,2,0)),"",VLOOKUP(A21,'入力シート'!$A$6:'入力シート'!$F$560,2,0))))</f>
      </c>
      <c r="C21" s="166"/>
      <c r="D21" s="166"/>
      <c r="E21" s="166"/>
      <c r="F21" s="166"/>
      <c r="G21" s="166"/>
      <c r="H21" s="166"/>
      <c r="I21" s="169">
        <f>IF(ISERROR(IF(VLOOKUP(A21,'入力シート'!$A$6:'入力シート'!$F$560,3,0)=0,"",IF(ISERROR(VLOOKUP(A21,'入力シート'!$A$6:'入力シート'!$F$560,3,0)),"",VLOOKUP(A21,'入力シート'!$A$6:'入力シート'!$F$560,3,0)))),"",IF(VLOOKUP(A21,'入力シート'!$A$6:'入力シート'!$F$560,3,0)=0,"",IF(ISERROR(VLOOKUP(A21,'入力シート'!$A$6:'入力シート'!$F$560,3,0)),"",VLOOKUP(A21,'入力シート'!$A$6:'入力シート'!$F$560,3,0))))</f>
      </c>
      <c r="J21" s="169"/>
      <c r="K21" s="169"/>
      <c r="L21" s="169"/>
      <c r="M21" s="169"/>
      <c r="N21" s="169"/>
      <c r="O21" s="168">
        <f>IF(I21="","",DATEDIF(I21,'入力シート'!$B$3,"Y"))</f>
      </c>
      <c r="P21" s="168"/>
      <c r="Q21" s="166">
        <f>IF(ISERROR(IF(VLOOKUP(A21,'入力シート'!$A$6:'入力シート'!$F$560,4,0)=0,"",IF(ISERROR(VLOOKUP(A21,'入力シート'!$A$6:'入力シート'!$F$560,4,0)),"",VLOOKUP(A21,'入力シート'!$A$6:'入力シート'!$F$560,4,0)))),"",IF(VLOOKUP(A21,'入力シート'!$A$6:'入力シート'!$F$560,4,0)=0,"",IF(ISERROR(VLOOKUP(A21,'入力シート'!$A$6:'入力シート'!$F$560,4,0)),"",VLOOKUP(A21,'入力シート'!$A$6:'入力シート'!$F$560,4,0))))</f>
      </c>
      <c r="R21" s="166"/>
      <c r="S21" s="166"/>
      <c r="T21" s="167">
        <f>IF(ISERROR(IF(VLOOKUP(A21,'入力シート'!$A$6:'入力シート'!$F$560,5,0)=0,"",IF(ISERROR(VLOOKUP(A21,'入力シート'!$A$6:'入力シート'!$F$560,5,0)),"",VLOOKUP(A21,'入力シート'!$A$6:'入力シート'!$F$560,5,0)))),"",IF(VLOOKUP(A21,'入力シート'!$A$6:'入力シート'!$F$560,5,0)=0,"",IF(ISERROR(VLOOKUP(A21,'入力シート'!$A$6:'入力シート'!$F$560,5,0)),"",VLOOKUP(A21,'入力シート'!$A$6:'入力シート'!$F$560,5,0))))</f>
      </c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6">
        <f>IF(ISERROR(IF(VLOOKUP(A21,'入力シート'!$A$6:'入力シート'!$F$560,6,0)=0,"",IF(ISERROR(VLOOKUP(A21,'入力シート'!$A$6:'入力シート'!$F$560,6,0)),"",VLOOKUP(A21,'入力シート'!$A$6:'入力シート'!$F$560,6,0)))),"",IF(VLOOKUP(A21,'入力シート'!$A$6:'入力シート'!$F$560,6,0)=0,"",IF(ISERROR(VLOOKUP(A21,'入力シート'!$A$6:'入力シート'!$F$560,6,0)),"",VLOOKUP(A21,'入力シート'!$A$6:'入力シート'!$F$560,6,0))))</f>
      </c>
      <c r="AG21" s="166"/>
      <c r="AH21" s="166"/>
      <c r="AI21" s="166"/>
      <c r="AJ21" s="166"/>
      <c r="AK21" s="166"/>
    </row>
    <row r="22" spans="1:37" ht="33" customHeight="1" thickBot="1">
      <c r="A22" s="73">
        <v>110</v>
      </c>
      <c r="B22" s="166">
        <f>IF(ISERROR(IF(VLOOKUP(A22,'入力シート'!$A$6:'入力シート'!$F$560,2,0)=0,"",IF(ISERROR(VLOOKUP(A22,'入力シート'!$A$6:'入力シート'!$F$560,2,0)),"",VLOOKUP(A22,'入力シート'!$A$6:'入力シート'!$F$560,2,0)))),"",IF(VLOOKUP(A22,'入力シート'!$A$6:'入力シート'!$F$560,2,0)=0,"",IF(ISERROR(VLOOKUP(A22,'入力シート'!$A$6:'入力シート'!$F$560,2,0)),"",VLOOKUP(A22,'入力シート'!$A$6:'入力シート'!$F$560,2,0))))</f>
      </c>
      <c r="C22" s="166"/>
      <c r="D22" s="166"/>
      <c r="E22" s="166"/>
      <c r="F22" s="166"/>
      <c r="G22" s="166"/>
      <c r="H22" s="166"/>
      <c r="I22" s="169">
        <f>IF(ISERROR(IF(VLOOKUP(A22,'入力シート'!$A$6:'入力シート'!$F$560,3,0)=0,"",IF(ISERROR(VLOOKUP(A22,'入力シート'!$A$6:'入力シート'!$F$560,3,0)),"",VLOOKUP(A22,'入力シート'!$A$6:'入力シート'!$F$560,3,0)))),"",IF(VLOOKUP(A22,'入力シート'!$A$6:'入力シート'!$F$560,3,0)=0,"",IF(ISERROR(VLOOKUP(A22,'入力シート'!$A$6:'入力シート'!$F$560,3,0)),"",VLOOKUP(A22,'入力シート'!$A$6:'入力シート'!$F$560,3,0))))</f>
      </c>
      <c r="J22" s="169"/>
      <c r="K22" s="169"/>
      <c r="L22" s="169"/>
      <c r="M22" s="169"/>
      <c r="N22" s="169"/>
      <c r="O22" s="168">
        <f>IF(I22="","",DATEDIF(I22,'入力シート'!$B$3,"Y"))</f>
      </c>
      <c r="P22" s="168"/>
      <c r="Q22" s="166">
        <f>IF(ISERROR(IF(VLOOKUP(A22,'入力シート'!$A$6:'入力シート'!$F$560,4,0)=0,"",IF(ISERROR(VLOOKUP(A22,'入力シート'!$A$6:'入力シート'!$F$560,4,0)),"",VLOOKUP(A22,'入力シート'!$A$6:'入力シート'!$F$560,4,0)))),"",IF(VLOOKUP(A22,'入力シート'!$A$6:'入力シート'!$F$560,4,0)=0,"",IF(ISERROR(VLOOKUP(A22,'入力シート'!$A$6:'入力シート'!$F$560,4,0)),"",VLOOKUP(A22,'入力シート'!$A$6:'入力シート'!$F$560,4,0))))</f>
      </c>
      <c r="R22" s="166"/>
      <c r="S22" s="166"/>
      <c r="T22" s="167">
        <f>IF(ISERROR(IF(VLOOKUP(A22,'入力シート'!$A$6:'入力シート'!$F$560,5,0)=0,"",IF(ISERROR(VLOOKUP(A22,'入力シート'!$A$6:'入力シート'!$F$560,5,0)),"",VLOOKUP(A22,'入力シート'!$A$6:'入力シート'!$F$560,5,0)))),"",IF(VLOOKUP(A22,'入力シート'!$A$6:'入力シート'!$F$560,5,0)=0,"",IF(ISERROR(VLOOKUP(A22,'入力シート'!$A$6:'入力シート'!$F$560,5,0)),"",VLOOKUP(A22,'入力シート'!$A$6:'入力シート'!$F$560,5,0))))</f>
      </c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6">
        <f>IF(ISERROR(IF(VLOOKUP(A22,'入力シート'!$A$6:'入力シート'!$F$560,6,0)=0,"",IF(ISERROR(VLOOKUP(A22,'入力シート'!$A$6:'入力シート'!$F$560,6,0)),"",VLOOKUP(A22,'入力シート'!$A$6:'入力シート'!$F$560,6,0)))),"",IF(VLOOKUP(A22,'入力シート'!$A$6:'入力シート'!$F$560,6,0)=0,"",IF(ISERROR(VLOOKUP(A22,'入力シート'!$A$6:'入力シート'!$F$560,6,0)),"",VLOOKUP(A22,'入力シート'!$A$6:'入力シート'!$F$560,6,0))))</f>
      </c>
      <c r="AG22" s="166"/>
      <c r="AH22" s="166"/>
      <c r="AI22" s="166"/>
      <c r="AJ22" s="166"/>
      <c r="AK22" s="166"/>
    </row>
    <row r="23" spans="1:37" ht="33" customHeight="1" thickBot="1">
      <c r="A23" s="73">
        <v>111</v>
      </c>
      <c r="B23" s="166">
        <f>IF(ISERROR(IF(VLOOKUP(A23,'入力シート'!$A$6:'入力シート'!$F$560,2,0)=0,"",IF(ISERROR(VLOOKUP(A23,'入力シート'!$A$6:'入力シート'!$F$560,2,0)),"",VLOOKUP(A23,'入力シート'!$A$6:'入力シート'!$F$560,2,0)))),"",IF(VLOOKUP(A23,'入力シート'!$A$6:'入力シート'!$F$560,2,0)=0,"",IF(ISERROR(VLOOKUP(A23,'入力シート'!$A$6:'入力シート'!$F$560,2,0)),"",VLOOKUP(A23,'入力シート'!$A$6:'入力シート'!$F$560,2,0))))</f>
      </c>
      <c r="C23" s="166"/>
      <c r="D23" s="166"/>
      <c r="E23" s="166"/>
      <c r="F23" s="166"/>
      <c r="G23" s="166"/>
      <c r="H23" s="166"/>
      <c r="I23" s="169">
        <f>IF(ISERROR(IF(VLOOKUP(A23,'入力シート'!$A$6:'入力シート'!$F$560,3,0)=0,"",IF(ISERROR(VLOOKUP(A23,'入力シート'!$A$6:'入力シート'!$F$560,3,0)),"",VLOOKUP(A23,'入力シート'!$A$6:'入力シート'!$F$560,3,0)))),"",IF(VLOOKUP(A23,'入力シート'!$A$6:'入力シート'!$F$560,3,0)=0,"",IF(ISERROR(VLOOKUP(A23,'入力シート'!$A$6:'入力シート'!$F$560,3,0)),"",VLOOKUP(A23,'入力シート'!$A$6:'入力シート'!$F$560,3,0))))</f>
      </c>
      <c r="J23" s="169"/>
      <c r="K23" s="169"/>
      <c r="L23" s="169"/>
      <c r="M23" s="169"/>
      <c r="N23" s="169"/>
      <c r="O23" s="168">
        <f>IF(I23="","",DATEDIF(I23,'入力シート'!$B$3,"Y"))</f>
      </c>
      <c r="P23" s="168"/>
      <c r="Q23" s="166">
        <f>IF(ISERROR(IF(VLOOKUP(A23,'入力シート'!$A$6:'入力シート'!$F$560,4,0)=0,"",IF(ISERROR(VLOOKUP(A23,'入力シート'!$A$6:'入力シート'!$F$560,4,0)),"",VLOOKUP(A23,'入力シート'!$A$6:'入力シート'!$F$560,4,0)))),"",IF(VLOOKUP(A23,'入力シート'!$A$6:'入力シート'!$F$560,4,0)=0,"",IF(ISERROR(VLOOKUP(A23,'入力シート'!$A$6:'入力シート'!$F$560,4,0)),"",VLOOKUP(A23,'入力シート'!$A$6:'入力シート'!$F$560,4,0))))</f>
      </c>
      <c r="R23" s="166"/>
      <c r="S23" s="166"/>
      <c r="T23" s="167">
        <f>IF(ISERROR(IF(VLOOKUP(A23,'入力シート'!$A$6:'入力シート'!$F$560,5,0)=0,"",IF(ISERROR(VLOOKUP(A23,'入力シート'!$A$6:'入力シート'!$F$560,5,0)),"",VLOOKUP(A23,'入力シート'!$A$6:'入力シート'!$F$560,5,0)))),"",IF(VLOOKUP(A23,'入力シート'!$A$6:'入力シート'!$F$560,5,0)=0,"",IF(ISERROR(VLOOKUP(A23,'入力シート'!$A$6:'入力シート'!$F$560,5,0)),"",VLOOKUP(A23,'入力シート'!$A$6:'入力シート'!$F$560,5,0))))</f>
      </c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6">
        <f>IF(ISERROR(IF(VLOOKUP(A23,'入力シート'!$A$6:'入力シート'!$F$560,6,0)=0,"",IF(ISERROR(VLOOKUP(A23,'入力シート'!$A$6:'入力シート'!$F$560,6,0)),"",VLOOKUP(A23,'入力シート'!$A$6:'入力シート'!$F$560,6,0)))),"",IF(VLOOKUP(A23,'入力シート'!$A$6:'入力シート'!$F$560,6,0)=0,"",IF(ISERROR(VLOOKUP(A23,'入力シート'!$A$6:'入力シート'!$F$560,6,0)),"",VLOOKUP(A23,'入力シート'!$A$6:'入力シート'!$F$560,6,0))))</f>
      </c>
      <c r="AG23" s="166"/>
      <c r="AH23" s="166"/>
      <c r="AI23" s="166"/>
      <c r="AJ23" s="166"/>
      <c r="AK23" s="166"/>
    </row>
    <row r="24" spans="1:37" ht="33" customHeight="1" thickBot="1">
      <c r="A24" s="73">
        <v>112</v>
      </c>
      <c r="B24" s="166">
        <f>IF(ISERROR(IF(VLOOKUP(A24,'入力シート'!$A$6:'入力シート'!$F$560,2,0)=0,"",IF(ISERROR(VLOOKUP(A24,'入力シート'!$A$6:'入力シート'!$F$560,2,0)),"",VLOOKUP(A24,'入力シート'!$A$6:'入力シート'!$F$560,2,0)))),"",IF(VLOOKUP(A24,'入力シート'!$A$6:'入力シート'!$F$560,2,0)=0,"",IF(ISERROR(VLOOKUP(A24,'入力シート'!$A$6:'入力シート'!$F$560,2,0)),"",VLOOKUP(A24,'入力シート'!$A$6:'入力シート'!$F$560,2,0))))</f>
      </c>
      <c r="C24" s="166"/>
      <c r="D24" s="166"/>
      <c r="E24" s="166"/>
      <c r="F24" s="166"/>
      <c r="G24" s="166"/>
      <c r="H24" s="166"/>
      <c r="I24" s="169">
        <f>IF(ISERROR(IF(VLOOKUP(A24,'入力シート'!$A$6:'入力シート'!$F$560,3,0)=0,"",IF(ISERROR(VLOOKUP(A24,'入力シート'!$A$6:'入力シート'!$F$560,3,0)),"",VLOOKUP(A24,'入力シート'!$A$6:'入力シート'!$F$560,3,0)))),"",IF(VLOOKUP(A24,'入力シート'!$A$6:'入力シート'!$F$560,3,0)=0,"",IF(ISERROR(VLOOKUP(A24,'入力シート'!$A$6:'入力シート'!$F$560,3,0)),"",VLOOKUP(A24,'入力シート'!$A$6:'入力シート'!$F$560,3,0))))</f>
      </c>
      <c r="J24" s="169"/>
      <c r="K24" s="169"/>
      <c r="L24" s="169"/>
      <c r="M24" s="169"/>
      <c r="N24" s="169"/>
      <c r="O24" s="168">
        <f>IF(I24="","",DATEDIF(I24,'入力シート'!$B$3,"Y"))</f>
      </c>
      <c r="P24" s="168"/>
      <c r="Q24" s="166">
        <f>IF(ISERROR(IF(VLOOKUP(A24,'入力シート'!$A$6:'入力シート'!$F$560,4,0)=0,"",IF(ISERROR(VLOOKUP(A24,'入力シート'!$A$6:'入力シート'!$F$560,4,0)),"",VLOOKUP(A24,'入力シート'!$A$6:'入力シート'!$F$560,4,0)))),"",IF(VLOOKUP(A24,'入力シート'!$A$6:'入力シート'!$F$560,4,0)=0,"",IF(ISERROR(VLOOKUP(A24,'入力シート'!$A$6:'入力シート'!$F$560,4,0)),"",VLOOKUP(A24,'入力シート'!$A$6:'入力シート'!$F$560,4,0))))</f>
      </c>
      <c r="R24" s="166"/>
      <c r="S24" s="166"/>
      <c r="T24" s="167">
        <f>IF(ISERROR(IF(VLOOKUP(A24,'入力シート'!$A$6:'入力シート'!$F$560,5,0)=0,"",IF(ISERROR(VLOOKUP(A24,'入力シート'!$A$6:'入力シート'!$F$560,5,0)),"",VLOOKUP(A24,'入力シート'!$A$6:'入力シート'!$F$560,5,0)))),"",IF(VLOOKUP(A24,'入力シート'!$A$6:'入力シート'!$F$560,5,0)=0,"",IF(ISERROR(VLOOKUP(A24,'入力シート'!$A$6:'入力シート'!$F$560,5,0)),"",VLOOKUP(A24,'入力シート'!$A$6:'入力シート'!$F$560,5,0))))</f>
      </c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6">
        <f>IF(ISERROR(IF(VLOOKUP(A24,'入力シート'!$A$6:'入力シート'!$F$560,6,0)=0,"",IF(ISERROR(VLOOKUP(A24,'入力シート'!$A$6:'入力シート'!$F$560,6,0)),"",VLOOKUP(A24,'入力シート'!$A$6:'入力シート'!$F$560,6,0)))),"",IF(VLOOKUP(A24,'入力シート'!$A$6:'入力シート'!$F$560,6,0)=0,"",IF(ISERROR(VLOOKUP(A24,'入力シート'!$A$6:'入力シート'!$F$560,6,0)),"",VLOOKUP(A24,'入力シート'!$A$6:'入力シート'!$F$560,6,0))))</f>
      </c>
      <c r="AG24" s="166"/>
      <c r="AH24" s="166"/>
      <c r="AI24" s="166"/>
      <c r="AJ24" s="166"/>
      <c r="AK24" s="166"/>
    </row>
    <row r="25" spans="1:37" ht="33" customHeight="1" thickBot="1">
      <c r="A25" s="73">
        <v>113</v>
      </c>
      <c r="B25" s="166">
        <f>IF(ISERROR(IF(VLOOKUP(A25,'入力シート'!$A$6:'入力シート'!$F$560,2,0)=0,"",IF(ISERROR(VLOOKUP(A25,'入力シート'!$A$6:'入力シート'!$F$560,2,0)),"",VLOOKUP(A25,'入力シート'!$A$6:'入力シート'!$F$560,2,0)))),"",IF(VLOOKUP(A25,'入力シート'!$A$6:'入力シート'!$F$560,2,0)=0,"",IF(ISERROR(VLOOKUP(A25,'入力シート'!$A$6:'入力シート'!$F$560,2,0)),"",VLOOKUP(A25,'入力シート'!$A$6:'入力シート'!$F$560,2,0))))</f>
      </c>
      <c r="C25" s="166"/>
      <c r="D25" s="166"/>
      <c r="E25" s="166"/>
      <c r="F25" s="166"/>
      <c r="G25" s="166"/>
      <c r="H25" s="166"/>
      <c r="I25" s="169">
        <f>IF(ISERROR(IF(VLOOKUP(A25,'入力シート'!$A$6:'入力シート'!$F$560,3,0)=0,"",IF(ISERROR(VLOOKUP(A25,'入力シート'!$A$6:'入力シート'!$F$560,3,0)),"",VLOOKUP(A25,'入力シート'!$A$6:'入力シート'!$F$560,3,0)))),"",IF(VLOOKUP(A25,'入力シート'!$A$6:'入力シート'!$F$560,3,0)=0,"",IF(ISERROR(VLOOKUP(A25,'入力シート'!$A$6:'入力シート'!$F$560,3,0)),"",VLOOKUP(A25,'入力シート'!$A$6:'入力シート'!$F$560,3,0))))</f>
      </c>
      <c r="J25" s="169"/>
      <c r="K25" s="169"/>
      <c r="L25" s="169"/>
      <c r="M25" s="169"/>
      <c r="N25" s="169"/>
      <c r="O25" s="168">
        <f>IF(I25="","",DATEDIF(I25,'入力シート'!$B$3,"Y"))</f>
      </c>
      <c r="P25" s="168"/>
      <c r="Q25" s="166">
        <f>IF(ISERROR(IF(VLOOKUP(A25,'入力シート'!$A$6:'入力シート'!$F$560,4,0)=0,"",IF(ISERROR(VLOOKUP(A25,'入力シート'!$A$6:'入力シート'!$F$560,4,0)),"",VLOOKUP(A25,'入力シート'!$A$6:'入力シート'!$F$560,4,0)))),"",IF(VLOOKUP(A25,'入力シート'!$A$6:'入力シート'!$F$560,4,0)=0,"",IF(ISERROR(VLOOKUP(A25,'入力シート'!$A$6:'入力シート'!$F$560,4,0)),"",VLOOKUP(A25,'入力シート'!$A$6:'入力シート'!$F$560,4,0))))</f>
      </c>
      <c r="R25" s="166"/>
      <c r="S25" s="166"/>
      <c r="T25" s="167">
        <f>IF(ISERROR(IF(VLOOKUP(A25,'入力シート'!$A$6:'入力シート'!$F$560,5,0)=0,"",IF(ISERROR(VLOOKUP(A25,'入力シート'!$A$6:'入力シート'!$F$560,5,0)),"",VLOOKUP(A25,'入力シート'!$A$6:'入力シート'!$F$560,5,0)))),"",IF(VLOOKUP(A25,'入力シート'!$A$6:'入力シート'!$F$560,5,0)=0,"",IF(ISERROR(VLOOKUP(A25,'入力シート'!$A$6:'入力シート'!$F$560,5,0)),"",VLOOKUP(A25,'入力シート'!$A$6:'入力シート'!$F$560,5,0))))</f>
      </c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6">
        <f>IF(ISERROR(IF(VLOOKUP(A25,'入力シート'!$A$6:'入力シート'!$F$560,6,0)=0,"",IF(ISERROR(VLOOKUP(A25,'入力シート'!$A$6:'入力シート'!$F$560,6,0)),"",VLOOKUP(A25,'入力シート'!$A$6:'入力シート'!$F$560,6,0)))),"",IF(VLOOKUP(A25,'入力シート'!$A$6:'入力シート'!$F$560,6,0)=0,"",IF(ISERROR(VLOOKUP(A25,'入力シート'!$A$6:'入力シート'!$F$560,6,0)),"",VLOOKUP(A25,'入力シート'!$A$6:'入力シート'!$F$560,6,0))))</f>
      </c>
      <c r="AG25" s="166"/>
      <c r="AH25" s="166"/>
      <c r="AI25" s="166"/>
      <c r="AJ25" s="166"/>
      <c r="AK25" s="166"/>
    </row>
    <row r="26" spans="1:37" ht="33" customHeight="1" thickBot="1">
      <c r="A26" s="73">
        <v>114</v>
      </c>
      <c r="B26" s="166">
        <f>IF(ISERROR(IF(VLOOKUP(A26,'入力シート'!$A$6:'入力シート'!$F$560,2,0)=0,"",IF(ISERROR(VLOOKUP(A26,'入力シート'!$A$6:'入力シート'!$F$560,2,0)),"",VLOOKUP(A26,'入力シート'!$A$6:'入力シート'!$F$560,2,0)))),"",IF(VLOOKUP(A26,'入力シート'!$A$6:'入力シート'!$F$560,2,0)=0,"",IF(ISERROR(VLOOKUP(A26,'入力シート'!$A$6:'入力シート'!$F$560,2,0)),"",VLOOKUP(A26,'入力シート'!$A$6:'入力シート'!$F$560,2,0))))</f>
      </c>
      <c r="C26" s="166"/>
      <c r="D26" s="166"/>
      <c r="E26" s="166"/>
      <c r="F26" s="166"/>
      <c r="G26" s="166"/>
      <c r="H26" s="166"/>
      <c r="I26" s="169">
        <f>IF(ISERROR(IF(VLOOKUP(A26,'入力シート'!$A$6:'入力シート'!$F$560,3,0)=0,"",IF(ISERROR(VLOOKUP(A26,'入力シート'!$A$6:'入力シート'!$F$560,3,0)),"",VLOOKUP(A26,'入力シート'!$A$6:'入力シート'!$F$560,3,0)))),"",IF(VLOOKUP(A26,'入力シート'!$A$6:'入力シート'!$F$560,3,0)=0,"",IF(ISERROR(VLOOKUP(A26,'入力シート'!$A$6:'入力シート'!$F$560,3,0)),"",VLOOKUP(A26,'入力シート'!$A$6:'入力シート'!$F$560,3,0))))</f>
      </c>
      <c r="J26" s="169"/>
      <c r="K26" s="169"/>
      <c r="L26" s="169"/>
      <c r="M26" s="169"/>
      <c r="N26" s="169"/>
      <c r="O26" s="168">
        <f>IF(I26="","",DATEDIF(I26,'入力シート'!$B$3,"Y"))</f>
      </c>
      <c r="P26" s="168"/>
      <c r="Q26" s="166">
        <f>IF(ISERROR(IF(VLOOKUP(A26,'入力シート'!$A$6:'入力シート'!$F$560,4,0)=0,"",IF(ISERROR(VLOOKUP(A26,'入力シート'!$A$6:'入力シート'!$F$560,4,0)),"",VLOOKUP(A26,'入力シート'!$A$6:'入力シート'!$F$560,4,0)))),"",IF(VLOOKUP(A26,'入力シート'!$A$6:'入力シート'!$F$560,4,0)=0,"",IF(ISERROR(VLOOKUP(A26,'入力シート'!$A$6:'入力シート'!$F$560,4,0)),"",VLOOKUP(A26,'入力シート'!$A$6:'入力シート'!$F$560,4,0))))</f>
      </c>
      <c r="R26" s="166"/>
      <c r="S26" s="166"/>
      <c r="T26" s="167">
        <f>IF(ISERROR(IF(VLOOKUP(A26,'入力シート'!$A$6:'入力シート'!$F$560,5,0)=0,"",IF(ISERROR(VLOOKUP(A26,'入力シート'!$A$6:'入力シート'!$F$560,5,0)),"",VLOOKUP(A26,'入力シート'!$A$6:'入力シート'!$F$560,5,0)))),"",IF(VLOOKUP(A26,'入力シート'!$A$6:'入力シート'!$F$560,5,0)=0,"",IF(ISERROR(VLOOKUP(A26,'入力シート'!$A$6:'入力シート'!$F$560,5,0)),"",VLOOKUP(A26,'入力シート'!$A$6:'入力シート'!$F$560,5,0))))</f>
      </c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6">
        <f>IF(ISERROR(IF(VLOOKUP(A26,'入力シート'!$A$6:'入力シート'!$F$560,6,0)=0,"",IF(ISERROR(VLOOKUP(A26,'入力シート'!$A$6:'入力シート'!$F$560,6,0)),"",VLOOKUP(A26,'入力シート'!$A$6:'入力シート'!$F$560,6,0)))),"",IF(VLOOKUP(A26,'入力シート'!$A$6:'入力シート'!$F$560,6,0)=0,"",IF(ISERROR(VLOOKUP(A26,'入力シート'!$A$6:'入力シート'!$F$560,6,0)),"",VLOOKUP(A26,'入力シート'!$A$6:'入力シート'!$F$560,6,0))))</f>
      </c>
      <c r="AG26" s="166"/>
      <c r="AH26" s="166"/>
      <c r="AI26" s="166"/>
      <c r="AJ26" s="166"/>
      <c r="AK26" s="166"/>
    </row>
    <row r="27" spans="1:37" ht="33" customHeight="1" thickBot="1">
      <c r="A27" s="73">
        <v>115</v>
      </c>
      <c r="B27" s="166">
        <f>IF(ISERROR(IF(VLOOKUP(A27,'入力シート'!$A$6:'入力シート'!$F$560,2,0)=0,"",IF(ISERROR(VLOOKUP(A27,'入力シート'!$A$6:'入力シート'!$F$560,2,0)),"",VLOOKUP(A27,'入力シート'!$A$6:'入力シート'!$F$560,2,0)))),"",IF(VLOOKUP(A27,'入力シート'!$A$6:'入力シート'!$F$560,2,0)=0,"",IF(ISERROR(VLOOKUP(A27,'入力シート'!$A$6:'入力シート'!$F$560,2,0)),"",VLOOKUP(A27,'入力シート'!$A$6:'入力シート'!$F$560,2,0))))</f>
      </c>
      <c r="C27" s="166"/>
      <c r="D27" s="166"/>
      <c r="E27" s="166"/>
      <c r="F27" s="166"/>
      <c r="G27" s="166"/>
      <c r="H27" s="166"/>
      <c r="I27" s="169">
        <f>IF(ISERROR(IF(VLOOKUP(A27,'入力シート'!$A$6:'入力シート'!$F$560,3,0)=0,"",IF(ISERROR(VLOOKUP(A27,'入力シート'!$A$6:'入力シート'!$F$560,3,0)),"",VLOOKUP(A27,'入力シート'!$A$6:'入力シート'!$F$560,3,0)))),"",IF(VLOOKUP(A27,'入力シート'!$A$6:'入力シート'!$F$560,3,0)=0,"",IF(ISERROR(VLOOKUP(A27,'入力シート'!$A$6:'入力シート'!$F$560,3,0)),"",VLOOKUP(A27,'入力シート'!$A$6:'入力シート'!$F$560,3,0))))</f>
      </c>
      <c r="J27" s="169"/>
      <c r="K27" s="169"/>
      <c r="L27" s="169"/>
      <c r="M27" s="169"/>
      <c r="N27" s="169"/>
      <c r="O27" s="168">
        <f>IF(I27="","",DATEDIF(I27,'入力シート'!$B$3,"Y"))</f>
      </c>
      <c r="P27" s="168"/>
      <c r="Q27" s="166">
        <f>IF(ISERROR(IF(VLOOKUP(A27,'入力シート'!$A$6:'入力シート'!$F$560,4,0)=0,"",IF(ISERROR(VLOOKUP(A27,'入力シート'!$A$6:'入力シート'!$F$560,4,0)),"",VLOOKUP(A27,'入力シート'!$A$6:'入力シート'!$F$560,4,0)))),"",IF(VLOOKUP(A27,'入力シート'!$A$6:'入力シート'!$F$560,4,0)=0,"",IF(ISERROR(VLOOKUP(A27,'入力シート'!$A$6:'入力シート'!$F$560,4,0)),"",VLOOKUP(A27,'入力シート'!$A$6:'入力シート'!$F$560,4,0))))</f>
      </c>
      <c r="R27" s="166"/>
      <c r="S27" s="166"/>
      <c r="T27" s="167">
        <f>IF(ISERROR(IF(VLOOKUP(A27,'入力シート'!$A$6:'入力シート'!$F$560,5,0)=0,"",IF(ISERROR(VLOOKUP(A27,'入力シート'!$A$6:'入力シート'!$F$560,5,0)),"",VLOOKUP(A27,'入力シート'!$A$6:'入力シート'!$F$560,5,0)))),"",IF(VLOOKUP(A27,'入力シート'!$A$6:'入力シート'!$F$560,5,0)=0,"",IF(ISERROR(VLOOKUP(A27,'入力シート'!$A$6:'入力シート'!$F$560,5,0)),"",VLOOKUP(A27,'入力シート'!$A$6:'入力シート'!$F$560,5,0))))</f>
      </c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6">
        <f>IF(ISERROR(IF(VLOOKUP(A27,'入力シート'!$A$6:'入力シート'!$F$560,6,0)=0,"",IF(ISERROR(VLOOKUP(A27,'入力シート'!$A$6:'入力シート'!$F$560,6,0)),"",VLOOKUP(A27,'入力シート'!$A$6:'入力シート'!$F$560,6,0)))),"",IF(VLOOKUP(A27,'入力シート'!$A$6:'入力シート'!$F$560,6,0)=0,"",IF(ISERROR(VLOOKUP(A27,'入力シート'!$A$6:'入力シート'!$F$560,6,0)),"",VLOOKUP(A27,'入力シート'!$A$6:'入力シート'!$F$560,6,0))))</f>
      </c>
      <c r="AG27" s="166"/>
      <c r="AH27" s="166"/>
      <c r="AI27" s="166"/>
      <c r="AJ27" s="166"/>
      <c r="AK27" s="166"/>
    </row>
    <row r="28" spans="1:37" ht="15" customHeight="1">
      <c r="A28" s="202"/>
      <c r="B28" s="197" t="s">
        <v>72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8"/>
      <c r="AG28" s="195">
        <v>6</v>
      </c>
      <c r="AH28" s="195"/>
      <c r="AI28" s="195" t="s">
        <v>30</v>
      </c>
      <c r="AJ28" s="200">
        <f>'削除しないで下さい'!P11</f>
        <v>1</v>
      </c>
      <c r="AK28" s="201"/>
    </row>
    <row r="29" spans="1:37" ht="15" customHeight="1" thickBot="1">
      <c r="A29" s="202"/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8"/>
      <c r="AG29" s="178"/>
      <c r="AH29" s="178"/>
      <c r="AI29" s="178"/>
      <c r="AJ29" s="172"/>
      <c r="AK29" s="173"/>
    </row>
  </sheetData>
  <sheetProtection/>
  <mergeCells count="133">
    <mergeCell ref="AF15:AK15"/>
    <mergeCell ref="AG2:AK2"/>
    <mergeCell ref="A3:AK4"/>
    <mergeCell ref="O6:P7"/>
    <mergeCell ref="Q6:S7"/>
    <mergeCell ref="T6:AE7"/>
    <mergeCell ref="AF6:AK7"/>
    <mergeCell ref="B6:H7"/>
    <mergeCell ref="I6:N7"/>
    <mergeCell ref="T15:AE15"/>
    <mergeCell ref="T17:AE17"/>
    <mergeCell ref="Q15:S15"/>
    <mergeCell ref="T23:AE23"/>
    <mergeCell ref="Q17:S17"/>
    <mergeCell ref="Q23:S23"/>
    <mergeCell ref="T22:AE22"/>
    <mergeCell ref="Q22:S22"/>
    <mergeCell ref="A28:A29"/>
    <mergeCell ref="AG28:AH29"/>
    <mergeCell ref="AI28:AI29"/>
    <mergeCell ref="B27:H27"/>
    <mergeCell ref="I27:N27"/>
    <mergeCell ref="O27:P27"/>
    <mergeCell ref="Q27:S27"/>
    <mergeCell ref="T27:AE27"/>
    <mergeCell ref="AF27:AK27"/>
    <mergeCell ref="AJ28:AK29"/>
    <mergeCell ref="T8:AE8"/>
    <mergeCell ref="AF8:AK8"/>
    <mergeCell ref="B9:H9"/>
    <mergeCell ref="I9:N9"/>
    <mergeCell ref="O9:P9"/>
    <mergeCell ref="AF9:AK9"/>
    <mergeCell ref="B8:H8"/>
    <mergeCell ref="I8:N8"/>
    <mergeCell ref="O8:P8"/>
    <mergeCell ref="Q8:S8"/>
    <mergeCell ref="B10:H10"/>
    <mergeCell ref="I10:N10"/>
    <mergeCell ref="O10:P10"/>
    <mergeCell ref="Q10:S10"/>
    <mergeCell ref="T10:AE10"/>
    <mergeCell ref="AF10:AK10"/>
    <mergeCell ref="Q9:S9"/>
    <mergeCell ref="T9:AE9"/>
    <mergeCell ref="AF11:AK11"/>
    <mergeCell ref="B12:H12"/>
    <mergeCell ref="I12:N12"/>
    <mergeCell ref="O12:P12"/>
    <mergeCell ref="Q12:S12"/>
    <mergeCell ref="T12:AE12"/>
    <mergeCell ref="AF12:AK12"/>
    <mergeCell ref="B11:H11"/>
    <mergeCell ref="I11:N11"/>
    <mergeCell ref="O11:P11"/>
    <mergeCell ref="Q13:S13"/>
    <mergeCell ref="T11:AE11"/>
    <mergeCell ref="Q11:S11"/>
    <mergeCell ref="T13:AE13"/>
    <mergeCell ref="AF13:AK13"/>
    <mergeCell ref="B14:H14"/>
    <mergeCell ref="I14:N14"/>
    <mergeCell ref="O14:P14"/>
    <mergeCell ref="Q14:S14"/>
    <mergeCell ref="T14:AE14"/>
    <mergeCell ref="AF14:AK14"/>
    <mergeCell ref="B13:H13"/>
    <mergeCell ref="I13:N13"/>
    <mergeCell ref="O13:P13"/>
    <mergeCell ref="B16:H16"/>
    <mergeCell ref="I16:N16"/>
    <mergeCell ref="O16:P16"/>
    <mergeCell ref="Q16:S16"/>
    <mergeCell ref="T16:AE16"/>
    <mergeCell ref="AF16:AK16"/>
    <mergeCell ref="B15:H15"/>
    <mergeCell ref="I15:N15"/>
    <mergeCell ref="O15:P15"/>
    <mergeCell ref="AF17:AK17"/>
    <mergeCell ref="B18:H18"/>
    <mergeCell ref="I18:N18"/>
    <mergeCell ref="O18:P18"/>
    <mergeCell ref="Q18:S18"/>
    <mergeCell ref="T18:AE18"/>
    <mergeCell ref="AF18:AK18"/>
    <mergeCell ref="B17:H17"/>
    <mergeCell ref="I17:N17"/>
    <mergeCell ref="O17:P17"/>
    <mergeCell ref="AF21:AK21"/>
    <mergeCell ref="B19:H19"/>
    <mergeCell ref="I19:N19"/>
    <mergeCell ref="O19:P19"/>
    <mergeCell ref="Q19:S19"/>
    <mergeCell ref="B20:H20"/>
    <mergeCell ref="I20:N20"/>
    <mergeCell ref="O20:P20"/>
    <mergeCell ref="Q20:S20"/>
    <mergeCell ref="AF22:AK22"/>
    <mergeCell ref="B21:H21"/>
    <mergeCell ref="I21:N21"/>
    <mergeCell ref="O21:P21"/>
    <mergeCell ref="Q21:S21"/>
    <mergeCell ref="B22:H22"/>
    <mergeCell ref="B23:H23"/>
    <mergeCell ref="AF19:AK19"/>
    <mergeCell ref="T20:AE20"/>
    <mergeCell ref="AF20:AK20"/>
    <mergeCell ref="T19:AE19"/>
    <mergeCell ref="T21:AE21"/>
    <mergeCell ref="I23:N23"/>
    <mergeCell ref="O23:P23"/>
    <mergeCell ref="I22:N22"/>
    <mergeCell ref="O22:P22"/>
    <mergeCell ref="I26:N26"/>
    <mergeCell ref="O26:P26"/>
    <mergeCell ref="Q26:S26"/>
    <mergeCell ref="AF23:AK23"/>
    <mergeCell ref="B24:H24"/>
    <mergeCell ref="I24:N24"/>
    <mergeCell ref="O24:P24"/>
    <mergeCell ref="Q24:S24"/>
    <mergeCell ref="T24:AE24"/>
    <mergeCell ref="AF24:AK24"/>
    <mergeCell ref="B28:AF29"/>
    <mergeCell ref="T25:AE25"/>
    <mergeCell ref="AF25:AK25"/>
    <mergeCell ref="T26:AE26"/>
    <mergeCell ref="AF26:AK26"/>
    <mergeCell ref="B25:H25"/>
    <mergeCell ref="I25:N25"/>
    <mergeCell ref="O25:P25"/>
    <mergeCell ref="Q25:S25"/>
    <mergeCell ref="B26:H26"/>
  </mergeCells>
  <printOptions/>
  <pageMargins left="0.5905511811023623" right="0.3937007874015748" top="0.5905511811023623" bottom="0.5905511811023623" header="0.5118110236220472" footer="0.5118110236220472"/>
  <pageSetup blackAndWhite="1" errors="blank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堂脇 鮎美</dc:creator>
  <cp:keywords/>
  <dc:description/>
  <cp:lastModifiedBy>小林 紀子</cp:lastModifiedBy>
  <cp:lastPrinted>2022-03-22T23:48:56Z</cp:lastPrinted>
  <dcterms:created xsi:type="dcterms:W3CDTF">1997-01-08T22:48:59Z</dcterms:created>
  <dcterms:modified xsi:type="dcterms:W3CDTF">2024-03-19T08:51:15Z</dcterms:modified>
  <cp:category/>
  <cp:version/>
  <cp:contentType/>
  <cp:contentStatus/>
</cp:coreProperties>
</file>