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【文書管理】新企画課フォルダ\A-企画\8-統計\1-3-播磨町統計書・関係資料_永年L\統計'26\05_各課からの回答\とりまとめ\"/>
    </mc:Choice>
  </mc:AlternateContent>
  <xr:revisionPtr revIDLastSave="0" documentId="13_ncr:1_{01FFD05E-C29C-418A-8A0E-EC5AFB144C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ｐ28-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1" i="1" l="1"/>
  <c r="R11" i="1"/>
  <c r="P11" i="1" s="1"/>
  <c r="L11" i="1"/>
  <c r="D11" i="1" s="1"/>
  <c r="H11" i="1"/>
</calcChain>
</file>

<file path=xl/sharedStrings.xml><?xml version="1.0" encoding="utf-8"?>
<sst xmlns="http://schemas.openxmlformats.org/spreadsheetml/2006/main" count="56" uniqueCount="45">
  <si>
    <t>（単位:人）</t>
    <rPh sb="1" eb="3">
      <t>タンイ</t>
    </rPh>
    <rPh sb="4" eb="5">
      <t>ニン</t>
    </rPh>
    <phoneticPr fontId="6"/>
  </si>
  <si>
    <t>児　　童　　数</t>
  </si>
  <si>
    <t>1年</t>
    <rPh sb="1" eb="2">
      <t>ネン</t>
    </rPh>
    <phoneticPr fontId="6"/>
  </si>
  <si>
    <t>児童数</t>
    <rPh sb="0" eb="2">
      <t>ジドウ</t>
    </rPh>
    <rPh sb="2" eb="3">
      <t>スウ</t>
    </rPh>
    <phoneticPr fontId="6"/>
  </si>
  <si>
    <t>2年</t>
    <rPh sb="1" eb="2">
      <t>ネン</t>
    </rPh>
    <phoneticPr fontId="6"/>
  </si>
  <si>
    <t>総数</t>
    <rPh sb="0" eb="2">
      <t>ソウスウ</t>
    </rPh>
    <phoneticPr fontId="6"/>
  </si>
  <si>
    <t>4年</t>
    <rPh sb="1" eb="2">
      <t>ネン</t>
    </rPh>
    <phoneticPr fontId="6"/>
  </si>
  <si>
    <t>学級数</t>
    <rPh sb="0" eb="1">
      <t>ガク</t>
    </rPh>
    <rPh sb="1" eb="3">
      <t>キュウスウ</t>
    </rPh>
    <phoneticPr fontId="6"/>
  </si>
  <si>
    <t>学級数</t>
  </si>
  <si>
    <t>播磨西小学校</t>
    <rPh sb="0" eb="2">
      <t>ハリマ</t>
    </rPh>
    <rPh sb="2" eb="3">
      <t>ニシ</t>
    </rPh>
    <rPh sb="3" eb="6">
      <t>ショウガッコウ</t>
    </rPh>
    <phoneticPr fontId="6"/>
  </si>
  <si>
    <t>区　分</t>
    <rPh sb="0" eb="1">
      <t>ク</t>
    </rPh>
    <rPh sb="2" eb="3">
      <t>ブン</t>
    </rPh>
    <phoneticPr fontId="6"/>
  </si>
  <si>
    <t>6年</t>
    <rPh sb="1" eb="2">
      <t>ネン</t>
    </rPh>
    <phoneticPr fontId="6"/>
  </si>
  <si>
    <t>播磨小学校</t>
    <rPh sb="0" eb="2">
      <t>ハリマ</t>
    </rPh>
    <rPh sb="2" eb="5">
      <t>ショウガッコウ</t>
    </rPh>
    <phoneticPr fontId="6"/>
  </si>
  <si>
    <t xml:space="preserve"> 5  各小学校の児童数等</t>
    <rPh sb="4" eb="5">
      <t>カク</t>
    </rPh>
    <rPh sb="5" eb="8">
      <t>ショウガッコウ</t>
    </rPh>
    <rPh sb="9" eb="11">
      <t>ジドウ</t>
    </rPh>
    <rPh sb="11" eb="12">
      <t>スウ</t>
    </rPh>
    <rPh sb="12" eb="13">
      <t>トウ</t>
    </rPh>
    <phoneticPr fontId="6"/>
  </si>
  <si>
    <t>播磨南小学校</t>
    <rPh sb="0" eb="2">
      <t>ハリマ</t>
    </rPh>
    <rPh sb="2" eb="3">
      <t>ミナミ</t>
    </rPh>
    <rPh sb="3" eb="6">
      <t>ショウガッコウ</t>
    </rPh>
    <phoneticPr fontId="6"/>
  </si>
  <si>
    <t>総数</t>
  </si>
  <si>
    <t>蓮池小学校</t>
    <rPh sb="0" eb="2">
      <t>ハスイケ</t>
    </rPh>
    <rPh sb="2" eb="5">
      <t>ショウガッコウ</t>
    </rPh>
    <phoneticPr fontId="6"/>
  </si>
  <si>
    <t>女</t>
  </si>
  <si>
    <t>4  小学校</t>
    <phoneticPr fontId="6"/>
  </si>
  <si>
    <r>
      <rPr>
        <sz val="12"/>
        <rFont val="ＭＳ 明朝"/>
        <family val="1"/>
        <charset val="128"/>
      </rPr>
      <t>年次</t>
    </r>
    <r>
      <rPr>
        <sz val="11"/>
        <rFont val="ＭＳ Ｐ明朝"/>
        <family val="1"/>
        <charset val="128"/>
      </rPr>
      <t>（年）</t>
    </r>
    <rPh sb="3" eb="4">
      <t>ネン</t>
    </rPh>
    <phoneticPr fontId="6"/>
  </si>
  <si>
    <t>学 校 名</t>
    <rPh sb="0" eb="1">
      <t>ガク</t>
    </rPh>
    <rPh sb="2" eb="3">
      <t>コウ</t>
    </rPh>
    <rPh sb="4" eb="5">
      <t>メイ</t>
    </rPh>
    <phoneticPr fontId="6"/>
  </si>
  <si>
    <t>5年</t>
    <rPh sb="1" eb="2">
      <t>ネン</t>
    </rPh>
    <phoneticPr fontId="6"/>
  </si>
  <si>
    <t>（5月1日現在)</t>
    <phoneticPr fontId="6"/>
  </si>
  <si>
    <t>学校数</t>
  </si>
  <si>
    <t>教　　員　　数</t>
  </si>
  <si>
    <t>3年</t>
    <rPh sb="1" eb="2">
      <t>ネン</t>
    </rPh>
    <phoneticPr fontId="6"/>
  </si>
  <si>
    <t>男</t>
  </si>
  <si>
    <t>＊学級数は特別支援学級を除く</t>
    <rPh sb="5" eb="7">
      <t>トクベツ</t>
    </rPh>
    <rPh sb="7" eb="9">
      <t>シエン</t>
    </rPh>
    <phoneticPr fontId="6"/>
  </si>
  <si>
    <t xml:space="preserve">資料：地域学校教育課 ｢学校基本調査」　　　        　　　　       </t>
    <rPh sb="3" eb="5">
      <t>チイキ</t>
    </rPh>
    <rPh sb="5" eb="7">
      <t>ガッコウ</t>
    </rPh>
    <rPh sb="7" eb="9">
      <t>キョウイク</t>
    </rPh>
    <rPh sb="9" eb="10">
      <t>カ</t>
    </rPh>
    <rPh sb="12" eb="14">
      <t>ガッコウ</t>
    </rPh>
    <rPh sb="14" eb="16">
      <t>キホン</t>
    </rPh>
    <rPh sb="16" eb="18">
      <t>チョウサ</t>
    </rPh>
    <phoneticPr fontId="6"/>
  </si>
  <si>
    <t>資料：地域学校教育課 ｢学校基本調査」</t>
    <rPh sb="3" eb="5">
      <t>チイキ</t>
    </rPh>
    <rPh sb="5" eb="7">
      <t>ガッコウ</t>
    </rPh>
    <rPh sb="7" eb="9">
      <t>キョウイク</t>
    </rPh>
    <rPh sb="9" eb="10">
      <t>カ</t>
    </rPh>
    <rPh sb="12" eb="14">
      <t>ガッコウ</t>
    </rPh>
    <rPh sb="14" eb="16">
      <t>キホン</t>
    </rPh>
    <rPh sb="16" eb="18">
      <t>チョウサ</t>
    </rPh>
    <phoneticPr fontId="6"/>
  </si>
  <si>
    <t>R2</t>
  </si>
  <si>
    <t>R3</t>
  </si>
  <si>
    <t>R4</t>
  </si>
  <si>
    <t>R5</t>
  </si>
  <si>
    <t>R6</t>
    <phoneticPr fontId="6"/>
  </si>
  <si>
    <t>1,037</t>
  </si>
  <si>
    <t xml:space="preserve">  945</t>
  </si>
  <si>
    <t xml:space="preserve">  976</t>
  </si>
  <si>
    <t xml:space="preserve">  991</t>
  </si>
  <si>
    <t>　998</t>
  </si>
  <si>
    <t>1,043</t>
  </si>
  <si>
    <t>R7</t>
    <phoneticPr fontId="6"/>
  </si>
  <si>
    <t>R8</t>
  </si>
  <si>
    <t>1,029</t>
    <phoneticPr fontId="6"/>
  </si>
  <si>
    <t xml:space="preserve">  975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</si>
</sst>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);[Red]\(0\)"/>
  </numFmts>
  <fonts count="8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7" fillId="0" borderId="0" applyFont="0" applyFill="0" applyBorder="0" applyAlignment="0" applyProtection="0">
      <alignment vertical="center"/>
    </xf>
  </cellStyleXfs>
  <cellXfs count="88">
    <xf numFmtId="0" fontId="0" fillId="0" borderId="0" xfId="0"/>
    <xf numFmtId="0" fontId="1" fillId="0" borderId="0" xfId="0" applyFont="1"/>
    <xf numFmtId="0" fontId="2" fillId="0" borderId="7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 applyProtection="1">
      <alignment vertical="center"/>
      <protection locked="0"/>
    </xf>
    <xf numFmtId="0" fontId="4" fillId="0" borderId="7" xfId="0" applyFont="1" applyBorder="1" applyAlignment="1" applyProtection="1">
      <alignment vertical="center"/>
      <protection locked="0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3" fontId="4" fillId="0" borderId="8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38" fontId="4" fillId="0" borderId="8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center" vertical="center" wrapText="1"/>
    </xf>
    <xf numFmtId="38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176" fontId="4" fillId="0" borderId="8" xfId="1" applyNumberFormat="1" applyFont="1" applyFill="1" applyBorder="1" applyAlignment="1" applyProtection="1">
      <alignment horizontal="center" vertical="center" wrapText="1"/>
    </xf>
    <xf numFmtId="176" fontId="4" fillId="0" borderId="0" xfId="1" applyNumberFormat="1" applyFont="1" applyFill="1" applyBorder="1" applyAlignment="1" applyProtection="1">
      <alignment horizontal="center" vertical="center" wrapText="1"/>
    </xf>
    <xf numFmtId="176" fontId="4" fillId="0" borderId="5" xfId="1" applyNumberFormat="1" applyFont="1" applyFill="1" applyBorder="1" applyAlignment="1" applyProtection="1">
      <alignment horizontal="center" vertical="center" wrapText="1"/>
    </xf>
    <xf numFmtId="3" fontId="4" fillId="0" borderId="8" xfId="0" applyNumberFormat="1" applyFont="1" applyBorder="1" applyAlignment="1" applyProtection="1">
      <alignment horizontal="center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3" fontId="4" fillId="0" borderId="5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5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27"/>
  <sheetViews>
    <sheetView showGridLines="0" tabSelected="1" zoomScaleNormal="100" workbookViewId="0"/>
  </sheetViews>
  <sheetFormatPr defaultColWidth="9" defaultRowHeight="14.25" x14ac:dyDescent="0.15"/>
  <cols>
    <col min="1" max="1" width="6.125" style="1" customWidth="1"/>
    <col min="2" max="2" width="6.75" style="1" customWidth="1"/>
    <col min="3" max="3" width="6.25" style="1" customWidth="1"/>
    <col min="4" max="4" width="5.875" style="1" customWidth="1"/>
    <col min="5" max="5" width="1.875" style="1" customWidth="1"/>
    <col min="6" max="6" width="5.875" style="1" customWidth="1"/>
    <col min="7" max="7" width="1.875" style="1" customWidth="1"/>
    <col min="8" max="8" width="5.75" style="1" customWidth="1"/>
    <col min="9" max="9" width="1.875" style="1" customWidth="1"/>
    <col min="10" max="10" width="5.75" style="1" customWidth="1"/>
    <col min="11" max="11" width="1.875" style="1" customWidth="1"/>
    <col min="12" max="12" width="6.125" style="1" customWidth="1"/>
    <col min="13" max="13" width="1.875" style="1" customWidth="1"/>
    <col min="14" max="14" width="5.75" style="1" customWidth="1"/>
    <col min="15" max="15" width="1.875" style="1" customWidth="1"/>
    <col min="16" max="16" width="6.125" style="1" customWidth="1"/>
    <col min="17" max="17" width="1.875" style="1" customWidth="1"/>
    <col min="18" max="18" width="6.125" style="1" customWidth="1"/>
    <col min="19" max="19" width="1.875" style="1" customWidth="1"/>
    <col min="20" max="20" width="1.625" style="1" customWidth="1"/>
    <col min="21" max="21" width="6.25" style="1" customWidth="1"/>
    <col min="22" max="16384" width="9" style="1"/>
  </cols>
  <sheetData>
    <row r="1" spans="1:23" ht="21" customHeight="1" x14ac:dyDescent="0.15">
      <c r="B1" s="2"/>
      <c r="C1" s="2"/>
      <c r="D1" s="2"/>
      <c r="E1" s="2"/>
      <c r="F1" s="2"/>
      <c r="G1" s="2"/>
      <c r="H1" s="2"/>
      <c r="I1" s="2" t="s">
        <v>18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 t="s">
        <v>0</v>
      </c>
    </row>
    <row r="2" spans="1:23" ht="21" customHeight="1" x14ac:dyDescent="0.15">
      <c r="A2" s="82" t="s">
        <v>19</v>
      </c>
      <c r="B2" s="83" t="s">
        <v>23</v>
      </c>
      <c r="C2" s="83" t="s">
        <v>8</v>
      </c>
      <c r="D2" s="85" t="s">
        <v>1</v>
      </c>
      <c r="E2" s="86"/>
      <c r="F2" s="86"/>
      <c r="G2" s="86"/>
      <c r="H2" s="86"/>
      <c r="I2" s="86"/>
      <c r="J2" s="86"/>
      <c r="K2" s="86"/>
      <c r="L2" s="86"/>
      <c r="M2" s="86"/>
      <c r="N2" s="86"/>
      <c r="O2" s="87"/>
      <c r="P2" s="85" t="s">
        <v>24</v>
      </c>
      <c r="Q2" s="86"/>
      <c r="R2" s="86"/>
      <c r="S2" s="86"/>
      <c r="T2" s="86"/>
      <c r="U2" s="86"/>
    </row>
    <row r="3" spans="1:23" ht="21" customHeight="1" x14ac:dyDescent="0.15">
      <c r="A3" s="71"/>
      <c r="B3" s="84"/>
      <c r="C3" s="84"/>
      <c r="D3" s="85" t="s">
        <v>15</v>
      </c>
      <c r="E3" s="86"/>
      <c r="F3" s="86"/>
      <c r="G3" s="87"/>
      <c r="H3" s="86" t="s">
        <v>26</v>
      </c>
      <c r="I3" s="86"/>
      <c r="J3" s="86"/>
      <c r="K3" s="87"/>
      <c r="L3" s="85" t="s">
        <v>17</v>
      </c>
      <c r="M3" s="86"/>
      <c r="N3" s="86"/>
      <c r="O3" s="87"/>
      <c r="P3" s="85" t="s">
        <v>15</v>
      </c>
      <c r="Q3" s="87"/>
      <c r="R3" s="85" t="s">
        <v>26</v>
      </c>
      <c r="S3" s="87"/>
      <c r="T3" s="85" t="s">
        <v>17</v>
      </c>
      <c r="U3" s="86"/>
    </row>
    <row r="4" spans="1:23" ht="21" customHeight="1" x14ac:dyDescent="0.15">
      <c r="A4" s="6">
        <v>29</v>
      </c>
      <c r="B4" s="7">
        <v>4</v>
      </c>
      <c r="C4" s="7">
        <v>73</v>
      </c>
      <c r="D4" s="48">
        <v>1982</v>
      </c>
      <c r="E4" s="49"/>
      <c r="F4" s="49"/>
      <c r="G4" s="50"/>
      <c r="H4" s="62" t="s">
        <v>35</v>
      </c>
      <c r="I4" s="63"/>
      <c r="J4" s="63"/>
      <c r="K4" s="64"/>
      <c r="L4" s="62" t="s">
        <v>36</v>
      </c>
      <c r="M4" s="63"/>
      <c r="N4" s="63"/>
      <c r="O4" s="64"/>
      <c r="P4" s="65">
        <v>110</v>
      </c>
      <c r="Q4" s="67"/>
      <c r="R4" s="65">
        <v>41</v>
      </c>
      <c r="S4" s="67"/>
      <c r="T4" s="65">
        <v>69</v>
      </c>
      <c r="U4" s="66"/>
    </row>
    <row r="5" spans="1:23" ht="21" customHeight="1" x14ac:dyDescent="0.15">
      <c r="A5" s="6">
        <v>30</v>
      </c>
      <c r="B5" s="7">
        <v>4</v>
      </c>
      <c r="C5" s="7">
        <v>76</v>
      </c>
      <c r="D5" s="48">
        <v>2056</v>
      </c>
      <c r="E5" s="49"/>
      <c r="F5" s="49"/>
      <c r="G5" s="50"/>
      <c r="H5" s="48">
        <v>1080</v>
      </c>
      <c r="I5" s="49"/>
      <c r="J5" s="49"/>
      <c r="K5" s="50"/>
      <c r="L5" s="51" t="s">
        <v>37</v>
      </c>
      <c r="M5" s="52"/>
      <c r="N5" s="52"/>
      <c r="O5" s="53"/>
      <c r="P5" s="65">
        <v>113</v>
      </c>
      <c r="Q5" s="67"/>
      <c r="R5" s="65">
        <v>42</v>
      </c>
      <c r="S5" s="67"/>
      <c r="T5" s="65">
        <v>71</v>
      </c>
      <c r="U5" s="66"/>
      <c r="W5" s="8"/>
    </row>
    <row r="6" spans="1:23" ht="21" customHeight="1" x14ac:dyDescent="0.15">
      <c r="A6" s="6">
        <v>31</v>
      </c>
      <c r="B6" s="7">
        <v>4</v>
      </c>
      <c r="C6" s="7">
        <v>80</v>
      </c>
      <c r="D6" s="48">
        <v>2075</v>
      </c>
      <c r="E6" s="49"/>
      <c r="F6" s="49"/>
      <c r="G6" s="50"/>
      <c r="H6" s="48">
        <v>1084</v>
      </c>
      <c r="I6" s="49"/>
      <c r="J6" s="49"/>
      <c r="K6" s="50"/>
      <c r="L6" s="51" t="s">
        <v>38</v>
      </c>
      <c r="M6" s="52"/>
      <c r="N6" s="52"/>
      <c r="O6" s="53"/>
      <c r="P6" s="65">
        <v>116</v>
      </c>
      <c r="Q6" s="67"/>
      <c r="R6" s="65">
        <v>42</v>
      </c>
      <c r="S6" s="67"/>
      <c r="T6" s="65">
        <v>74</v>
      </c>
      <c r="U6" s="66"/>
    </row>
    <row r="7" spans="1:23" ht="21" customHeight="1" x14ac:dyDescent="0.15">
      <c r="A7" s="6" t="s">
        <v>30</v>
      </c>
      <c r="B7" s="7">
        <v>4</v>
      </c>
      <c r="C7" s="7">
        <v>78</v>
      </c>
      <c r="D7" s="48">
        <v>2091</v>
      </c>
      <c r="E7" s="49"/>
      <c r="F7" s="49"/>
      <c r="G7" s="50"/>
      <c r="H7" s="48">
        <v>1093</v>
      </c>
      <c r="I7" s="49"/>
      <c r="J7" s="49"/>
      <c r="K7" s="50"/>
      <c r="L7" s="51" t="s">
        <v>39</v>
      </c>
      <c r="M7" s="52"/>
      <c r="N7" s="52"/>
      <c r="O7" s="53"/>
      <c r="P7" s="65">
        <v>123</v>
      </c>
      <c r="Q7" s="67"/>
      <c r="R7" s="65">
        <v>47</v>
      </c>
      <c r="S7" s="67"/>
      <c r="T7" s="65">
        <v>76</v>
      </c>
      <c r="U7" s="66"/>
    </row>
    <row r="8" spans="1:23" ht="21" customHeight="1" x14ac:dyDescent="0.15">
      <c r="A8" s="6" t="s">
        <v>31</v>
      </c>
      <c r="B8" s="7">
        <v>4</v>
      </c>
      <c r="C8" s="7">
        <v>79</v>
      </c>
      <c r="D8" s="48">
        <v>2080</v>
      </c>
      <c r="E8" s="49"/>
      <c r="F8" s="49"/>
      <c r="G8" s="50"/>
      <c r="H8" s="48">
        <v>1074</v>
      </c>
      <c r="I8" s="49"/>
      <c r="J8" s="49"/>
      <c r="K8" s="50"/>
      <c r="L8" s="54">
        <v>1006</v>
      </c>
      <c r="M8" s="55"/>
      <c r="N8" s="55"/>
      <c r="O8" s="56"/>
      <c r="P8" s="65">
        <v>118</v>
      </c>
      <c r="Q8" s="67"/>
      <c r="R8" s="65">
        <v>48</v>
      </c>
      <c r="S8" s="67"/>
      <c r="T8" s="65">
        <v>70</v>
      </c>
      <c r="U8" s="66"/>
    </row>
    <row r="9" spans="1:23" ht="21" customHeight="1" x14ac:dyDescent="0.15">
      <c r="A9" s="6" t="s">
        <v>32</v>
      </c>
      <c r="B9" s="7">
        <v>4</v>
      </c>
      <c r="C9" s="7">
        <v>83</v>
      </c>
      <c r="D9" s="48">
        <v>2130</v>
      </c>
      <c r="E9" s="49"/>
      <c r="F9" s="49"/>
      <c r="G9" s="50"/>
      <c r="H9" s="48">
        <v>1102</v>
      </c>
      <c r="I9" s="49"/>
      <c r="J9" s="49"/>
      <c r="K9" s="50"/>
      <c r="L9" s="73">
        <v>1028</v>
      </c>
      <c r="M9" s="74"/>
      <c r="N9" s="74"/>
      <c r="O9" s="75"/>
      <c r="P9" s="65">
        <v>135</v>
      </c>
      <c r="Q9" s="67"/>
      <c r="R9" s="65">
        <v>56</v>
      </c>
      <c r="S9" s="67"/>
      <c r="T9" s="65">
        <v>79</v>
      </c>
      <c r="U9" s="66"/>
    </row>
    <row r="10" spans="1:23" ht="21" customHeight="1" x14ac:dyDescent="0.15">
      <c r="A10" s="9" t="s">
        <v>33</v>
      </c>
      <c r="B10" s="10">
        <v>4</v>
      </c>
      <c r="C10" s="10">
        <v>85</v>
      </c>
      <c r="D10" s="76">
        <v>2143</v>
      </c>
      <c r="E10" s="77"/>
      <c r="F10" s="77"/>
      <c r="G10" s="78"/>
      <c r="H10" s="48">
        <v>1100</v>
      </c>
      <c r="I10" s="49"/>
      <c r="J10" s="49"/>
      <c r="K10" s="50"/>
      <c r="L10" s="79" t="s">
        <v>40</v>
      </c>
      <c r="M10" s="80"/>
      <c r="N10" s="80"/>
      <c r="O10" s="81"/>
      <c r="P10" s="33">
        <v>134</v>
      </c>
      <c r="Q10" s="72"/>
      <c r="R10" s="33">
        <v>56</v>
      </c>
      <c r="S10" s="72"/>
      <c r="T10" s="33">
        <v>78</v>
      </c>
      <c r="U10" s="34"/>
    </row>
    <row r="11" spans="1:23" ht="21" customHeight="1" x14ac:dyDescent="0.15">
      <c r="A11" s="6" t="s">
        <v>34</v>
      </c>
      <c r="B11" s="10">
        <v>4</v>
      </c>
      <c r="C11" s="10">
        <v>87</v>
      </c>
      <c r="D11" s="76">
        <f>H11+L11</f>
        <v>2082</v>
      </c>
      <c r="E11" s="77"/>
      <c r="F11" s="77"/>
      <c r="G11" s="78"/>
      <c r="H11" s="76">
        <f>217+374+191+282</f>
        <v>1064</v>
      </c>
      <c r="I11" s="77"/>
      <c r="J11" s="77"/>
      <c r="K11" s="78"/>
      <c r="L11" s="76">
        <f>223+350+192+253</f>
        <v>1018</v>
      </c>
      <c r="M11" s="77"/>
      <c r="N11" s="77"/>
      <c r="O11" s="78"/>
      <c r="P11" s="33">
        <f>R11+T11</f>
        <v>146</v>
      </c>
      <c r="Q11" s="72"/>
      <c r="R11" s="33">
        <f>12+0+16+2+13+0+13+1</f>
        <v>57</v>
      </c>
      <c r="S11" s="72"/>
      <c r="T11" s="34">
        <f>18+2+29+0+17+1+20+2</f>
        <v>89</v>
      </c>
      <c r="U11" s="34"/>
    </row>
    <row r="12" spans="1:23" ht="21" customHeight="1" x14ac:dyDescent="0.15">
      <c r="A12" s="6" t="s">
        <v>41</v>
      </c>
      <c r="B12" s="10">
        <v>4</v>
      </c>
      <c r="C12" s="10">
        <v>85</v>
      </c>
      <c r="D12" s="76">
        <v>2071</v>
      </c>
      <c r="E12" s="77"/>
      <c r="F12" s="77"/>
      <c r="G12" s="78"/>
      <c r="H12" s="76">
        <v>1067</v>
      </c>
      <c r="I12" s="77"/>
      <c r="J12" s="77"/>
      <c r="K12" s="78"/>
      <c r="L12" s="76">
        <v>1004</v>
      </c>
      <c r="M12" s="77"/>
      <c r="N12" s="77"/>
      <c r="O12" s="78"/>
      <c r="P12" s="33">
        <v>135</v>
      </c>
      <c r="Q12" s="72"/>
      <c r="R12" s="33">
        <v>55</v>
      </c>
      <c r="S12" s="72"/>
      <c r="T12" s="33">
        <v>80</v>
      </c>
      <c r="U12" s="34"/>
    </row>
    <row r="13" spans="1:23" ht="21" customHeight="1" x14ac:dyDescent="0.15">
      <c r="A13" s="4" t="s">
        <v>42</v>
      </c>
      <c r="B13" s="5">
        <v>4</v>
      </c>
      <c r="C13" s="5">
        <v>82</v>
      </c>
      <c r="D13" s="57">
        <v>2004</v>
      </c>
      <c r="E13" s="58"/>
      <c r="F13" s="58"/>
      <c r="G13" s="59"/>
      <c r="H13" s="68" t="s">
        <v>43</v>
      </c>
      <c r="I13" s="69"/>
      <c r="J13" s="69"/>
      <c r="K13" s="70"/>
      <c r="L13" s="68" t="s">
        <v>44</v>
      </c>
      <c r="M13" s="69"/>
      <c r="N13" s="69"/>
      <c r="O13" s="70"/>
      <c r="P13" s="60">
        <v>134</v>
      </c>
      <c r="Q13" s="71"/>
      <c r="R13" s="60">
        <v>62</v>
      </c>
      <c r="S13" s="71"/>
      <c r="T13" s="60">
        <v>82</v>
      </c>
      <c r="U13" s="61"/>
    </row>
    <row r="14" spans="1:23" s="13" customFormat="1" ht="21" customHeight="1" x14ac:dyDescent="0.15">
      <c r="A14" s="11" t="s">
        <v>28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S14" s="12"/>
      <c r="T14" s="12"/>
      <c r="U14" s="14" t="s">
        <v>22</v>
      </c>
    </row>
    <row r="15" spans="1:23" s="13" customFormat="1" ht="23.25" customHeight="1" x14ac:dyDescent="0.1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3" s="13" customFormat="1" ht="20.25" customHeight="1" x14ac:dyDescent="0.15">
      <c r="B16" s="2"/>
      <c r="C16" s="2"/>
      <c r="D16" s="2"/>
      <c r="E16" s="2"/>
      <c r="F16" s="2"/>
      <c r="G16" s="2" t="s">
        <v>13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14" t="s">
        <v>0</v>
      </c>
    </row>
    <row r="17" spans="1:21" s="16" customFormat="1" ht="20.25" customHeight="1" x14ac:dyDescent="0.15">
      <c r="A17" s="42" t="s">
        <v>20</v>
      </c>
      <c r="B17" s="41"/>
      <c r="C17" s="40" t="s">
        <v>10</v>
      </c>
      <c r="D17" s="42"/>
      <c r="E17" s="41"/>
      <c r="F17" s="42" t="s">
        <v>2</v>
      </c>
      <c r="G17" s="41"/>
      <c r="H17" s="40" t="s">
        <v>4</v>
      </c>
      <c r="I17" s="41"/>
      <c r="J17" s="42" t="s">
        <v>25</v>
      </c>
      <c r="K17" s="41"/>
      <c r="L17" s="40" t="s">
        <v>6</v>
      </c>
      <c r="M17" s="41"/>
      <c r="N17" s="40" t="s">
        <v>21</v>
      </c>
      <c r="O17" s="41"/>
      <c r="P17" s="40" t="s">
        <v>11</v>
      </c>
      <c r="Q17" s="41"/>
      <c r="R17" s="40" t="s">
        <v>5</v>
      </c>
      <c r="S17" s="42"/>
      <c r="T17" s="42"/>
      <c r="U17" s="42"/>
    </row>
    <row r="18" spans="1:21" s="13" customFormat="1" ht="20.25" customHeight="1" x14ac:dyDescent="0.15">
      <c r="A18" s="43" t="s">
        <v>12</v>
      </c>
      <c r="B18" s="44"/>
      <c r="C18" s="45" t="s">
        <v>3</v>
      </c>
      <c r="D18" s="43"/>
      <c r="E18" s="44"/>
      <c r="F18" s="17">
        <v>67</v>
      </c>
      <c r="G18" s="17"/>
      <c r="H18" s="18">
        <v>64</v>
      </c>
      <c r="I18" s="19"/>
      <c r="J18" s="17">
        <v>51</v>
      </c>
      <c r="K18" s="17"/>
      <c r="L18" s="18">
        <v>84</v>
      </c>
      <c r="M18" s="19"/>
      <c r="N18" s="17">
        <v>73</v>
      </c>
      <c r="O18" s="17"/>
      <c r="P18" s="18">
        <v>72</v>
      </c>
      <c r="Q18" s="19"/>
      <c r="R18" s="31">
        <v>411</v>
      </c>
      <c r="S18" s="32"/>
      <c r="T18" s="32"/>
      <c r="U18" s="17"/>
    </row>
    <row r="19" spans="1:21" s="13" customFormat="1" ht="20.25" customHeight="1" x14ac:dyDescent="0.15">
      <c r="A19" s="36"/>
      <c r="B19" s="37"/>
      <c r="C19" s="35" t="s">
        <v>7</v>
      </c>
      <c r="D19" s="36"/>
      <c r="E19" s="37"/>
      <c r="F19" s="20">
        <v>2</v>
      </c>
      <c r="G19" s="20"/>
      <c r="H19" s="21">
        <v>6</v>
      </c>
      <c r="I19" s="22"/>
      <c r="J19" s="20">
        <v>2</v>
      </c>
      <c r="K19" s="20"/>
      <c r="L19" s="21">
        <v>3</v>
      </c>
      <c r="M19" s="22"/>
      <c r="N19" s="20">
        <v>2</v>
      </c>
      <c r="O19" s="20"/>
      <c r="P19" s="21">
        <v>2</v>
      </c>
      <c r="Q19" s="23"/>
      <c r="R19" s="38">
        <v>13</v>
      </c>
      <c r="S19" s="39"/>
      <c r="T19" s="39"/>
      <c r="U19" s="20"/>
    </row>
    <row r="20" spans="1:21" s="13" customFormat="1" ht="20.25" customHeight="1" x14ac:dyDescent="0.15">
      <c r="A20" s="43" t="s">
        <v>16</v>
      </c>
      <c r="B20" s="44"/>
      <c r="C20" s="45" t="s">
        <v>3</v>
      </c>
      <c r="D20" s="43"/>
      <c r="E20" s="44"/>
      <c r="F20" s="17">
        <v>116</v>
      </c>
      <c r="G20" s="17"/>
      <c r="H20" s="18">
        <v>115</v>
      </c>
      <c r="I20" s="19"/>
      <c r="J20" s="17">
        <v>114</v>
      </c>
      <c r="K20" s="17"/>
      <c r="L20" s="18">
        <v>113</v>
      </c>
      <c r="M20" s="19"/>
      <c r="N20" s="17">
        <v>130</v>
      </c>
      <c r="O20" s="17"/>
      <c r="P20" s="18">
        <v>110</v>
      </c>
      <c r="Q20" s="19"/>
      <c r="R20" s="31">
        <v>698</v>
      </c>
      <c r="S20" s="32"/>
      <c r="T20" s="32"/>
      <c r="U20" s="17"/>
    </row>
    <row r="21" spans="1:21" s="13" customFormat="1" ht="20.25" customHeight="1" x14ac:dyDescent="0.15">
      <c r="A21" s="36"/>
      <c r="B21" s="37"/>
      <c r="C21" s="35" t="s">
        <v>7</v>
      </c>
      <c r="D21" s="36"/>
      <c r="E21" s="37"/>
      <c r="F21" s="20">
        <v>4</v>
      </c>
      <c r="G21" s="20"/>
      <c r="H21" s="21">
        <v>4</v>
      </c>
      <c r="I21" s="22"/>
      <c r="J21" s="20">
        <v>4</v>
      </c>
      <c r="K21" s="20"/>
      <c r="L21" s="21">
        <v>4</v>
      </c>
      <c r="M21" s="22"/>
      <c r="N21" s="20">
        <v>4</v>
      </c>
      <c r="O21" s="20"/>
      <c r="P21" s="21">
        <v>3</v>
      </c>
      <c r="Q21" s="22"/>
      <c r="R21" s="38">
        <v>23</v>
      </c>
      <c r="S21" s="39"/>
      <c r="T21" s="39"/>
      <c r="U21" s="20"/>
    </row>
    <row r="22" spans="1:21" s="13" customFormat="1" ht="20.25" customHeight="1" x14ac:dyDescent="0.15">
      <c r="A22" s="43" t="s">
        <v>9</v>
      </c>
      <c r="B22" s="44"/>
      <c r="C22" s="45" t="s">
        <v>3</v>
      </c>
      <c r="D22" s="43"/>
      <c r="E22" s="44"/>
      <c r="F22" s="17">
        <v>62</v>
      </c>
      <c r="G22" s="17"/>
      <c r="H22" s="18">
        <v>71</v>
      </c>
      <c r="I22" s="19"/>
      <c r="J22" s="17">
        <v>56</v>
      </c>
      <c r="K22" s="17"/>
      <c r="L22" s="18">
        <v>69</v>
      </c>
      <c r="M22" s="19"/>
      <c r="N22" s="17">
        <v>73</v>
      </c>
      <c r="O22" s="17"/>
      <c r="P22" s="18">
        <v>57</v>
      </c>
      <c r="Q22" s="23"/>
      <c r="R22" s="31">
        <v>388</v>
      </c>
      <c r="S22" s="32"/>
      <c r="T22" s="32"/>
      <c r="U22" s="17"/>
    </row>
    <row r="23" spans="1:21" s="13" customFormat="1" ht="20.25" customHeight="1" x14ac:dyDescent="0.15">
      <c r="A23" s="36"/>
      <c r="B23" s="37"/>
      <c r="C23" s="35" t="s">
        <v>7</v>
      </c>
      <c r="D23" s="36"/>
      <c r="E23" s="37"/>
      <c r="F23" s="20">
        <v>2</v>
      </c>
      <c r="G23" s="20"/>
      <c r="H23" s="21">
        <v>2</v>
      </c>
      <c r="I23" s="22"/>
      <c r="J23" s="20">
        <v>2</v>
      </c>
      <c r="K23" s="20"/>
      <c r="L23" s="21">
        <v>2</v>
      </c>
      <c r="M23" s="22"/>
      <c r="N23" s="20">
        <v>2</v>
      </c>
      <c r="O23" s="20"/>
      <c r="P23" s="21">
        <v>2</v>
      </c>
      <c r="Q23" s="22"/>
      <c r="R23" s="38">
        <v>12</v>
      </c>
      <c r="S23" s="39"/>
      <c r="T23" s="39"/>
      <c r="U23" s="20"/>
    </row>
    <row r="24" spans="1:21" s="13" customFormat="1" ht="20.25" customHeight="1" x14ac:dyDescent="0.15">
      <c r="A24" s="46" t="s">
        <v>14</v>
      </c>
      <c r="B24" s="47"/>
      <c r="C24" s="45" t="s">
        <v>3</v>
      </c>
      <c r="D24" s="43"/>
      <c r="E24" s="44"/>
      <c r="F24" s="24">
        <v>63</v>
      </c>
      <c r="G24" s="24"/>
      <c r="H24" s="18">
        <v>82</v>
      </c>
      <c r="I24" s="23"/>
      <c r="J24" s="17">
        <v>79</v>
      </c>
      <c r="K24" s="24"/>
      <c r="L24" s="18">
        <v>92</v>
      </c>
      <c r="M24" s="23"/>
      <c r="N24" s="17">
        <v>108</v>
      </c>
      <c r="O24" s="24"/>
      <c r="P24" s="18">
        <v>83</v>
      </c>
      <c r="Q24" s="23"/>
      <c r="R24" s="31">
        <v>507</v>
      </c>
      <c r="S24" s="32"/>
      <c r="T24" s="32"/>
      <c r="U24" s="17"/>
    </row>
    <row r="25" spans="1:21" s="13" customFormat="1" ht="20.25" customHeight="1" x14ac:dyDescent="0.15">
      <c r="A25" s="36"/>
      <c r="B25" s="37"/>
      <c r="C25" s="35" t="s">
        <v>7</v>
      </c>
      <c r="D25" s="36"/>
      <c r="E25" s="37"/>
      <c r="F25" s="20">
        <v>2</v>
      </c>
      <c r="G25" s="20"/>
      <c r="H25" s="21">
        <v>3</v>
      </c>
      <c r="I25" s="22"/>
      <c r="J25" s="20">
        <v>3</v>
      </c>
      <c r="K25" s="20"/>
      <c r="L25" s="21">
        <v>3</v>
      </c>
      <c r="M25" s="22"/>
      <c r="N25" s="20">
        <v>3</v>
      </c>
      <c r="O25" s="20"/>
      <c r="P25" s="21">
        <v>3</v>
      </c>
      <c r="Q25" s="22"/>
      <c r="R25" s="38">
        <v>17</v>
      </c>
      <c r="S25" s="39"/>
      <c r="T25" s="39"/>
      <c r="U25" s="20"/>
    </row>
    <row r="26" spans="1:21" ht="18" customHeight="1" x14ac:dyDescent="0.15">
      <c r="A26" s="25" t="s">
        <v>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U26" s="27" t="s">
        <v>22</v>
      </c>
    </row>
    <row r="27" spans="1:21" ht="18" customHeight="1" x14ac:dyDescent="0.15">
      <c r="A27" s="28" t="s">
        <v>27</v>
      </c>
      <c r="B27" s="29"/>
      <c r="C27" s="29"/>
      <c r="D27" s="29"/>
      <c r="E27" s="29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</sheetData>
  <sheetProtection formatCells="0" insertRows="0" deleteRows="0" selectLockedCells="1"/>
  <mergeCells count="100">
    <mergeCell ref="A2:A3"/>
    <mergeCell ref="B2:B3"/>
    <mergeCell ref="C2:C3"/>
    <mergeCell ref="D2:O2"/>
    <mergeCell ref="P2:U2"/>
    <mergeCell ref="D3:G3"/>
    <mergeCell ref="H3:K3"/>
    <mergeCell ref="L3:O3"/>
    <mergeCell ref="P3:Q3"/>
    <mergeCell ref="R3:S3"/>
    <mergeCell ref="T3:U3"/>
    <mergeCell ref="T10:U10"/>
    <mergeCell ref="D12:G12"/>
    <mergeCell ref="H12:K12"/>
    <mergeCell ref="L12:O12"/>
    <mergeCell ref="P12:Q12"/>
    <mergeCell ref="R12:S12"/>
    <mergeCell ref="T11:U11"/>
    <mergeCell ref="D11:G11"/>
    <mergeCell ref="H11:K11"/>
    <mergeCell ref="L11:O11"/>
    <mergeCell ref="D10:G10"/>
    <mergeCell ref="H10:K10"/>
    <mergeCell ref="L10:O10"/>
    <mergeCell ref="P10:Q10"/>
    <mergeCell ref="R10:S10"/>
    <mergeCell ref="D9:G9"/>
    <mergeCell ref="H9:K9"/>
    <mergeCell ref="L9:O9"/>
    <mergeCell ref="P9:Q9"/>
    <mergeCell ref="R9:S9"/>
    <mergeCell ref="T9:U9"/>
    <mergeCell ref="R13:S13"/>
    <mergeCell ref="T4:U4"/>
    <mergeCell ref="T6:U6"/>
    <mergeCell ref="P13:Q13"/>
    <mergeCell ref="P5:Q5"/>
    <mergeCell ref="R5:S5"/>
    <mergeCell ref="T5:U5"/>
    <mergeCell ref="P6:Q6"/>
    <mergeCell ref="R6:S6"/>
    <mergeCell ref="P4:Q4"/>
    <mergeCell ref="R4:S4"/>
    <mergeCell ref="P8:Q8"/>
    <mergeCell ref="R8:S8"/>
    <mergeCell ref="P11:Q11"/>
    <mergeCell ref="R11:S11"/>
    <mergeCell ref="D4:G4"/>
    <mergeCell ref="H4:K4"/>
    <mergeCell ref="T8:U8"/>
    <mergeCell ref="P7:Q7"/>
    <mergeCell ref="R7:S7"/>
    <mergeCell ref="T7:U7"/>
    <mergeCell ref="D7:G7"/>
    <mergeCell ref="H7:K7"/>
    <mergeCell ref="L7:O7"/>
    <mergeCell ref="H5:K5"/>
    <mergeCell ref="L5:O5"/>
    <mergeCell ref="L4:O4"/>
    <mergeCell ref="D5:G5"/>
    <mergeCell ref="D6:G6"/>
    <mergeCell ref="H6:K6"/>
    <mergeCell ref="L6:O6"/>
    <mergeCell ref="D8:G8"/>
    <mergeCell ref="H8:K8"/>
    <mergeCell ref="L8:O8"/>
    <mergeCell ref="C25:E25"/>
    <mergeCell ref="R25:T25"/>
    <mergeCell ref="A17:B17"/>
    <mergeCell ref="C17:E17"/>
    <mergeCell ref="F17:G17"/>
    <mergeCell ref="H17:I17"/>
    <mergeCell ref="J17:K17"/>
    <mergeCell ref="A18:B19"/>
    <mergeCell ref="C18:E18"/>
    <mergeCell ref="R18:T18"/>
    <mergeCell ref="C19:E19"/>
    <mergeCell ref="R19:T19"/>
    <mergeCell ref="A24:B25"/>
    <mergeCell ref="C24:E24"/>
    <mergeCell ref="A22:B23"/>
    <mergeCell ref="C22:E22"/>
    <mergeCell ref="A20:B21"/>
    <mergeCell ref="C20:E20"/>
    <mergeCell ref="R20:T20"/>
    <mergeCell ref="C21:E21"/>
    <mergeCell ref="R21:T21"/>
    <mergeCell ref="R24:T24"/>
    <mergeCell ref="R22:T22"/>
    <mergeCell ref="T12:U12"/>
    <mergeCell ref="C23:E23"/>
    <mergeCell ref="R23:T23"/>
    <mergeCell ref="P17:Q17"/>
    <mergeCell ref="R17:U17"/>
    <mergeCell ref="L17:M17"/>
    <mergeCell ref="N17:O17"/>
    <mergeCell ref="D13:G13"/>
    <mergeCell ref="T13:U13"/>
    <mergeCell ref="H13:K13"/>
    <mergeCell ref="L13:O13"/>
  </mergeCells>
  <phoneticPr fontId="6"/>
  <pageMargins left="0.78740157480314965" right="0.59055118110236227" top="1.1811023622047245" bottom="0.59055118110236227" header="0.31496062992125984" footer="0.51181102362204722"/>
  <pageSetup paperSize="9" firstPageNumber="0" orientation="portrait" horizontalDpi="96" verticalDpi="96" r:id="rId1"/>
  <headerFooter alignWithMargins="0"/>
  <ignoredErrors>
    <ignoredError sqref="H4:K4 L4:O10 H13 L13" numberStoredAsText="1"/>
    <ignoredError sqref="D11 H11 L11 P11 R11 T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ｐ28-1</vt:lpstr>
    </vt:vector>
  </TitlesOfParts>
  <Company>播磨町役場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総務課⑧</dc:creator>
  <cp:lastModifiedBy>坂田 愛子</cp:lastModifiedBy>
  <cp:lastPrinted>2022-06-13T06:43:14Z</cp:lastPrinted>
  <dcterms:created xsi:type="dcterms:W3CDTF">2000-07-07T08:07:39Z</dcterms:created>
  <dcterms:modified xsi:type="dcterms:W3CDTF">2026-07-15T00:40:21Z</dcterms:modified>
</cp:coreProperties>
</file>