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都市公園" sheetId="1" r:id="rId1"/>
  </sheets>
  <definedNames/>
  <calcPr fullCalcOnLoad="1"/>
</workbook>
</file>

<file path=xl/sharedStrings.xml><?xml version="1.0" encoding="utf-8"?>
<sst xmlns="http://schemas.openxmlformats.org/spreadsheetml/2006/main" count="122" uniqueCount="107">
  <si>
    <t>城西公園</t>
  </si>
  <si>
    <t>向ケ池公園</t>
  </si>
  <si>
    <t>城東公園</t>
  </si>
  <si>
    <t>平松公園</t>
  </si>
  <si>
    <t>古田公園</t>
  </si>
  <si>
    <t>鹿ノ川公園</t>
  </si>
  <si>
    <t>鹿ノ川東公園</t>
  </si>
  <si>
    <t>瓜生公園</t>
  </si>
  <si>
    <t>大西東公園</t>
  </si>
  <si>
    <t>大西公園</t>
  </si>
  <si>
    <t>田中公園</t>
  </si>
  <si>
    <t>長池公園</t>
  </si>
  <si>
    <t>駅西公園</t>
  </si>
  <si>
    <t>水田川西公園</t>
  </si>
  <si>
    <t>宮西公園</t>
  </si>
  <si>
    <t>宮北公園</t>
  </si>
  <si>
    <t>古田西公園</t>
  </si>
  <si>
    <t>大中公園</t>
  </si>
  <si>
    <t>川端公園</t>
  </si>
  <si>
    <t>二子北公園</t>
  </si>
  <si>
    <t>蓮池公園</t>
  </si>
  <si>
    <t>秋ケ池運動広場</t>
  </si>
  <si>
    <t>野添北公園</t>
  </si>
  <si>
    <t>望海公園</t>
  </si>
  <si>
    <t>新島中央公園</t>
  </si>
  <si>
    <t>浜田公園</t>
  </si>
  <si>
    <t>新島中央幹線緑地</t>
  </si>
  <si>
    <t>新島南緑地</t>
  </si>
  <si>
    <t>古宮浜緑地</t>
  </si>
  <si>
    <t>喜瀬川緑地</t>
  </si>
  <si>
    <t>種別</t>
  </si>
  <si>
    <t>街区</t>
  </si>
  <si>
    <t>近隣</t>
  </si>
  <si>
    <t>地区</t>
  </si>
  <si>
    <t>緩衝緑地</t>
  </si>
  <si>
    <t>都市緑地</t>
  </si>
  <si>
    <t>緑道</t>
  </si>
  <si>
    <t>番号</t>
  </si>
  <si>
    <t>〃</t>
  </si>
  <si>
    <t>〃</t>
  </si>
  <si>
    <t>〃</t>
  </si>
  <si>
    <t>〃</t>
  </si>
  <si>
    <t>〃</t>
  </si>
  <si>
    <t>〃</t>
  </si>
  <si>
    <t>〃</t>
  </si>
  <si>
    <t>〃</t>
  </si>
  <si>
    <t>宮の裏公園</t>
  </si>
  <si>
    <t>所　　在　　地</t>
  </si>
  <si>
    <t>野添城２丁目６８番</t>
  </si>
  <si>
    <t>東本荘１丁目３５０番１０</t>
  </si>
  <si>
    <t>野添城１丁目３６番</t>
  </si>
  <si>
    <t>北本荘３丁目９４０番２</t>
  </si>
  <si>
    <t>古田２丁目４６０番３</t>
  </si>
  <si>
    <t>二子字長池ノ内４１７番１</t>
  </si>
  <si>
    <t>宮西１丁目１０１番１</t>
  </si>
  <si>
    <t>宮西２丁目６１番２</t>
  </si>
  <si>
    <t>宮北３丁目４７３番５</t>
  </si>
  <si>
    <t>古田３丁目１１８１番４</t>
  </si>
  <si>
    <t>南大中２丁目１１０番５</t>
  </si>
  <si>
    <t>古宮字秋ケ池下３５１番１３</t>
  </si>
  <si>
    <t>古宮字小谷１０２番９</t>
  </si>
  <si>
    <t>新島４６番１</t>
  </si>
  <si>
    <t>本荘字西浜７０番１</t>
  </si>
  <si>
    <t>新島５０番</t>
  </si>
  <si>
    <t>新島４７番７</t>
  </si>
  <si>
    <t>古宮字堀坪１番７</t>
  </si>
  <si>
    <t>起点　宮北３丁目４８６番１地先</t>
  </si>
  <si>
    <t>〃</t>
  </si>
  <si>
    <t>〃</t>
  </si>
  <si>
    <t>〃</t>
  </si>
  <si>
    <t>〃</t>
  </si>
  <si>
    <t>〃</t>
  </si>
  <si>
    <t>〃</t>
  </si>
  <si>
    <t>〃</t>
  </si>
  <si>
    <t>であいのみち</t>
  </si>
  <si>
    <t>〃</t>
  </si>
  <si>
    <t>名　　称</t>
  </si>
  <si>
    <t>石ケ池公園</t>
  </si>
  <si>
    <t>北本荘４丁目４７７番</t>
  </si>
  <si>
    <t>北池公園</t>
  </si>
  <si>
    <t>二子字上松５３３番２</t>
  </si>
  <si>
    <t>野添であい公園</t>
  </si>
  <si>
    <t>公園一覧表</t>
  </si>
  <si>
    <t>面積
（ｈａ）</t>
  </si>
  <si>
    <t>計</t>
  </si>
  <si>
    <t>大中遺跡公園</t>
  </si>
  <si>
    <t>西野添１丁目１３０番</t>
  </si>
  <si>
    <t>上野添２丁目１９００番</t>
  </si>
  <si>
    <t>東野添３丁目６９６番４９</t>
  </si>
  <si>
    <t>上野添２丁目１８４４番</t>
  </si>
  <si>
    <t>東野添２丁目３６番</t>
  </si>
  <si>
    <t>西野添２丁目６２番</t>
  </si>
  <si>
    <t>西野添３丁目１２２番</t>
  </si>
  <si>
    <t>西野添５丁目１７８番</t>
  </si>
  <si>
    <t>北野添２丁目１５９０番</t>
  </si>
  <si>
    <t>西野添４丁目６８番</t>
  </si>
  <si>
    <t>起点　上野添１丁目１７０３番２</t>
  </si>
  <si>
    <t>南野添２丁目６０番</t>
  </si>
  <si>
    <t>大中２丁目２５２番１</t>
  </si>
  <si>
    <t>上野添３丁目１９２０番２</t>
  </si>
  <si>
    <t>大中１丁目３８７番１</t>
  </si>
  <si>
    <t>土山駅南ガーデンプラザ</t>
  </si>
  <si>
    <t>北野添２丁目１６０４番６</t>
  </si>
  <si>
    <t>(供用済）平成２８年３月３１日現在</t>
  </si>
  <si>
    <t>都市公園</t>
  </si>
  <si>
    <t>（内　指定管理者管理の公園面積）</t>
  </si>
  <si>
    <t>　：　指定管理者による管理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</si>
</sst>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_);[Red]\(#,##0\)"/>
    <numFmt numFmtId="179" formatCode="#,##0.0;[Red]\-#,##0.0"/>
    <numFmt numFmtId="180" formatCode="0_ "/>
    <numFmt numFmtId="181" formatCode="0.00000_ "/>
    <numFmt numFmtId="182" formatCode="0.0000_ "/>
    <numFmt numFmtId="183" formatCode="0.000_ "/>
    <numFmt numFmtId="184" formatCode="#,##0.000;[Red]\-#,##0.000"/>
    <numFmt numFmtId="185" formatCode="0.00_ "/>
    <numFmt numFmtId="186" formatCode="##&quot;カ&quot;&quot;所&quot;"/>
    <numFmt numFmtId="187" formatCode="#,##0_ ;[Red]\-#,##0\ "/>
    <numFmt numFmtId="188" formatCode="0.0_ "/>
    <numFmt numFmtId="189" formatCode="0.00;[Red]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dashed"/>
      <bottom style="thin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0" fontId="0" fillId="0" borderId="0" xfId="48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40" fontId="4" fillId="0" borderId="10" xfId="48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horizontal="center" vertical="center"/>
    </xf>
    <xf numFmtId="40" fontId="5" fillId="0" borderId="11" xfId="48" applyNumberFormat="1" applyFont="1" applyFill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right" vertical="center"/>
    </xf>
    <xf numFmtId="40" fontId="4" fillId="0" borderId="11" xfId="4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distributed" vertical="center"/>
    </xf>
    <xf numFmtId="38" fontId="5" fillId="0" borderId="12" xfId="48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right" vertical="center"/>
    </xf>
    <xf numFmtId="40" fontId="4" fillId="0" borderId="12" xfId="4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horizontal="center" vertical="center"/>
    </xf>
    <xf numFmtId="185" fontId="5" fillId="0" borderId="13" xfId="0" applyNumberFormat="1" applyFont="1" applyFill="1" applyBorder="1" applyAlignment="1">
      <alignment horizontal="right" vertical="center"/>
    </xf>
    <xf numFmtId="40" fontId="4" fillId="0" borderId="13" xfId="4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40" fontId="5" fillId="0" borderId="0" xfId="48" applyNumberFormat="1" applyFont="1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/>
    </xf>
    <xf numFmtId="38" fontId="0" fillId="0" borderId="0" xfId="48" applyFont="1" applyFill="1" applyAlignment="1">
      <alignment horizontal="center"/>
    </xf>
    <xf numFmtId="38" fontId="0" fillId="0" borderId="0" xfId="48" applyFont="1" applyFill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0" fontId="5" fillId="0" borderId="13" xfId="48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horizontal="center" vertical="center"/>
    </xf>
    <xf numFmtId="40" fontId="5" fillId="33" borderId="11" xfId="48" applyNumberFormat="1" applyFont="1" applyFill="1" applyBorder="1" applyAlignment="1">
      <alignment horizontal="center" vertical="center"/>
    </xf>
    <xf numFmtId="185" fontId="5" fillId="33" borderId="12" xfId="0" applyNumberFormat="1" applyFont="1" applyFill="1" applyBorder="1" applyAlignment="1">
      <alignment horizontal="right" vertical="center"/>
    </xf>
    <xf numFmtId="40" fontId="4" fillId="33" borderId="12" xfId="48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shrinkToFit="1"/>
    </xf>
    <xf numFmtId="38" fontId="5" fillId="33" borderId="13" xfId="48" applyFont="1" applyFill="1" applyBorder="1" applyAlignment="1">
      <alignment horizontal="center" vertical="center"/>
    </xf>
    <xf numFmtId="40" fontId="5" fillId="33" borderId="13" xfId="48" applyNumberFormat="1" applyFont="1" applyFill="1" applyBorder="1" applyAlignment="1">
      <alignment horizontal="center" vertical="center"/>
    </xf>
    <xf numFmtId="185" fontId="5" fillId="33" borderId="13" xfId="0" applyNumberFormat="1" applyFont="1" applyFill="1" applyBorder="1" applyAlignment="1">
      <alignment horizontal="right" vertical="center"/>
    </xf>
    <xf numFmtId="40" fontId="4" fillId="33" borderId="13" xfId="48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indent="1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distributed" vertical="center"/>
    </xf>
    <xf numFmtId="38" fontId="5" fillId="33" borderId="21" xfId="48" applyFont="1" applyFill="1" applyBorder="1" applyAlignment="1">
      <alignment horizontal="center" vertical="center"/>
    </xf>
    <xf numFmtId="185" fontId="5" fillId="33" borderId="21" xfId="0" applyNumberFormat="1" applyFont="1" applyFill="1" applyBorder="1" applyAlignment="1">
      <alignment horizontal="right" vertical="center"/>
    </xf>
    <xf numFmtId="40" fontId="4" fillId="33" borderId="21" xfId="48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indent="1"/>
    </xf>
    <xf numFmtId="0" fontId="4" fillId="33" borderId="13" xfId="0" applyNumberFormat="1" applyFont="1" applyFill="1" applyBorder="1" applyAlignment="1">
      <alignment horizontal="distributed" vertical="center"/>
    </xf>
    <xf numFmtId="0" fontId="5" fillId="33" borderId="12" xfId="0" applyNumberFormat="1" applyFont="1" applyFill="1" applyBorder="1" applyAlignment="1">
      <alignment horizontal="distributed" vertical="center"/>
    </xf>
    <xf numFmtId="40" fontId="5" fillId="33" borderId="12" xfId="48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distributed" vertical="center"/>
    </xf>
    <xf numFmtId="38" fontId="5" fillId="33" borderId="22" xfId="48" applyFont="1" applyFill="1" applyBorder="1" applyAlignment="1">
      <alignment horizontal="center" vertical="center"/>
    </xf>
    <xf numFmtId="185" fontId="5" fillId="33" borderId="22" xfId="0" applyNumberFormat="1" applyFont="1" applyFill="1" applyBorder="1" applyAlignment="1">
      <alignment horizontal="right" vertical="center"/>
    </xf>
    <xf numFmtId="40" fontId="4" fillId="33" borderId="22" xfId="48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0" fillId="0" borderId="0" xfId="48" applyFont="1" applyFill="1" applyAlignment="1">
      <alignment horizontal="left" vertical="center"/>
    </xf>
    <xf numFmtId="0" fontId="0" fillId="33" borderId="10" xfId="0" applyFill="1" applyBorder="1" applyAlignment="1">
      <alignment horizontal="center"/>
    </xf>
    <xf numFmtId="40" fontId="4" fillId="0" borderId="25" xfId="48" applyNumberFormat="1" applyFont="1" applyFill="1" applyBorder="1" applyAlignment="1">
      <alignment horizontal="center" vertical="center"/>
    </xf>
    <xf numFmtId="40" fontId="4" fillId="0" borderId="26" xfId="48" applyNumberFormat="1" applyFont="1" applyFill="1" applyBorder="1" applyAlignment="1">
      <alignment horizontal="center" vertical="center"/>
    </xf>
    <xf numFmtId="40" fontId="4" fillId="0" borderId="27" xfId="48" applyNumberFormat="1" applyFont="1" applyFill="1" applyBorder="1" applyAlignment="1">
      <alignment horizontal="center" vertical="center"/>
    </xf>
    <xf numFmtId="185" fontId="5" fillId="0" borderId="28" xfId="0" applyNumberFormat="1" applyFont="1" applyFill="1" applyBorder="1" applyAlignment="1">
      <alignment horizontal="right" vertical="center"/>
    </xf>
    <xf numFmtId="40" fontId="4" fillId="0" borderId="29" xfId="48" applyNumberFormat="1" applyFont="1" applyFill="1" applyBorder="1" applyAlignment="1">
      <alignment horizontal="center" vertical="center"/>
    </xf>
    <xf numFmtId="185" fontId="5" fillId="33" borderId="26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M32" sqref="M32"/>
    </sheetView>
  </sheetViews>
  <sheetFormatPr defaultColWidth="5.625" defaultRowHeight="13.5"/>
  <cols>
    <col min="1" max="1" width="4.75390625" style="4" customWidth="1"/>
    <col min="2" max="2" width="17.25390625" style="43" customWidth="1"/>
    <col min="3" max="3" width="9.50390625" style="44" bestFit="1" customWidth="1"/>
    <col min="4" max="4" width="13.875" style="45" hidden="1" customWidth="1"/>
    <col min="5" max="5" width="9.25390625" style="45" hidden="1" customWidth="1"/>
    <col min="6" max="6" width="9.50390625" style="46" bestFit="1" customWidth="1"/>
    <col min="7" max="7" width="10.50390625" style="3" hidden="1" customWidth="1"/>
    <col min="8" max="8" width="12.25390625" style="3" hidden="1" customWidth="1"/>
    <col min="9" max="9" width="34.625" style="4" customWidth="1"/>
    <col min="10" max="16384" width="5.625" style="4" customWidth="1"/>
  </cols>
  <sheetData>
    <row r="1" spans="1:6" ht="17.25">
      <c r="A1" s="1" t="s">
        <v>82</v>
      </c>
      <c r="B1" s="1"/>
      <c r="C1" s="1"/>
      <c r="D1" s="1"/>
      <c r="E1" s="1"/>
      <c r="F1" s="2"/>
    </row>
    <row r="2" spans="1:6" ht="24.75" customHeight="1">
      <c r="A2" s="5" t="s">
        <v>103</v>
      </c>
      <c r="B2" s="5"/>
      <c r="C2" s="5"/>
      <c r="D2" s="5"/>
      <c r="E2" s="5"/>
      <c r="F2" s="6"/>
    </row>
    <row r="3" spans="1:6" ht="18" customHeight="1">
      <c r="A3" s="49" t="s">
        <v>104</v>
      </c>
      <c r="B3" s="49"/>
      <c r="C3" s="7"/>
      <c r="D3" s="8"/>
      <c r="E3" s="8"/>
      <c r="F3" s="9"/>
    </row>
    <row r="4" spans="1:9" s="5" customFormat="1" ht="18" customHeight="1">
      <c r="A4" s="50" t="s">
        <v>37</v>
      </c>
      <c r="B4" s="51" t="s">
        <v>76</v>
      </c>
      <c r="C4" s="50" t="s">
        <v>30</v>
      </c>
      <c r="D4" s="10"/>
      <c r="E4" s="10"/>
      <c r="F4" s="47" t="s">
        <v>83</v>
      </c>
      <c r="G4" s="11"/>
      <c r="H4" s="11"/>
      <c r="I4" s="56" t="s">
        <v>47</v>
      </c>
    </row>
    <row r="5" spans="1:9" s="14" customFormat="1" ht="18" customHeight="1">
      <c r="A5" s="50"/>
      <c r="B5" s="51"/>
      <c r="C5" s="50"/>
      <c r="D5" s="12"/>
      <c r="E5" s="12"/>
      <c r="F5" s="48"/>
      <c r="G5" s="13"/>
      <c r="H5" s="13"/>
      <c r="I5" s="57"/>
    </row>
    <row r="6" spans="1:9" ht="18" customHeight="1">
      <c r="A6" s="15">
        <v>1</v>
      </c>
      <c r="B6" s="16" t="s">
        <v>0</v>
      </c>
      <c r="C6" s="15" t="s">
        <v>31</v>
      </c>
      <c r="D6" s="17"/>
      <c r="E6" s="18" t="e">
        <f>#REF!/10000</f>
        <v>#REF!</v>
      </c>
      <c r="F6" s="19">
        <v>0.08</v>
      </c>
      <c r="G6" s="20"/>
      <c r="H6" s="20">
        <f aca="true" t="shared" si="0" ref="H6:H27">SUM(G6:G6)</f>
        <v>0</v>
      </c>
      <c r="I6" s="21" t="s">
        <v>48</v>
      </c>
    </row>
    <row r="7" spans="1:9" ht="18" customHeight="1">
      <c r="A7" s="22">
        <v>2</v>
      </c>
      <c r="B7" s="23" t="s">
        <v>79</v>
      </c>
      <c r="C7" s="22" t="s">
        <v>68</v>
      </c>
      <c r="D7" s="24">
        <v>511</v>
      </c>
      <c r="E7" s="18" t="e">
        <f>#REF!/10000</f>
        <v>#REF!</v>
      </c>
      <c r="F7" s="25">
        <v>0.05</v>
      </c>
      <c r="G7" s="26"/>
      <c r="H7" s="26">
        <f t="shared" si="0"/>
        <v>0</v>
      </c>
      <c r="I7" s="27" t="s">
        <v>88</v>
      </c>
    </row>
    <row r="8" spans="1:9" ht="18" customHeight="1">
      <c r="A8" s="59">
        <v>3</v>
      </c>
      <c r="B8" s="60" t="s">
        <v>1</v>
      </c>
      <c r="C8" s="59" t="s">
        <v>69</v>
      </c>
      <c r="D8" s="61"/>
      <c r="E8" s="62" t="e">
        <f>#REF!/10000</f>
        <v>#REF!</v>
      </c>
      <c r="F8" s="63">
        <v>0.48</v>
      </c>
      <c r="G8" s="64"/>
      <c r="H8" s="64">
        <f t="shared" si="0"/>
        <v>0</v>
      </c>
      <c r="I8" s="65" t="s">
        <v>49</v>
      </c>
    </row>
    <row r="9" spans="1:9" ht="18" customHeight="1">
      <c r="A9" s="22">
        <v>4</v>
      </c>
      <c r="B9" s="23" t="s">
        <v>2</v>
      </c>
      <c r="C9" s="22" t="s">
        <v>68</v>
      </c>
      <c r="D9" s="24"/>
      <c r="E9" s="18" t="e">
        <f>#REF!/10000</f>
        <v>#REF!</v>
      </c>
      <c r="F9" s="25">
        <v>0.18</v>
      </c>
      <c r="G9" s="26"/>
      <c r="H9" s="26">
        <f t="shared" si="0"/>
        <v>0</v>
      </c>
      <c r="I9" s="27" t="s">
        <v>50</v>
      </c>
    </row>
    <row r="10" spans="1:9" ht="18" customHeight="1">
      <c r="A10" s="22">
        <v>5</v>
      </c>
      <c r="B10" s="23" t="s">
        <v>3</v>
      </c>
      <c r="C10" s="22" t="s">
        <v>69</v>
      </c>
      <c r="D10" s="24"/>
      <c r="E10" s="18" t="e">
        <f>#REF!/10000</f>
        <v>#REF!</v>
      </c>
      <c r="F10" s="25">
        <v>0.3</v>
      </c>
      <c r="G10" s="26"/>
      <c r="H10" s="26">
        <f t="shared" si="0"/>
        <v>0</v>
      </c>
      <c r="I10" s="27" t="s">
        <v>51</v>
      </c>
    </row>
    <row r="11" spans="1:9" ht="18" customHeight="1">
      <c r="A11" s="22">
        <v>6</v>
      </c>
      <c r="B11" s="23" t="s">
        <v>46</v>
      </c>
      <c r="C11" s="22" t="s">
        <v>39</v>
      </c>
      <c r="D11" s="24"/>
      <c r="E11" s="18" t="e">
        <f>#REF!/10000</f>
        <v>#REF!</v>
      </c>
      <c r="F11" s="25">
        <v>0.2</v>
      </c>
      <c r="G11" s="26"/>
      <c r="H11" s="26">
        <f t="shared" si="0"/>
        <v>0</v>
      </c>
      <c r="I11" s="27" t="s">
        <v>89</v>
      </c>
    </row>
    <row r="12" spans="1:9" ht="18" customHeight="1">
      <c r="A12" s="22">
        <v>7</v>
      </c>
      <c r="B12" s="23" t="s">
        <v>4</v>
      </c>
      <c r="C12" s="22" t="s">
        <v>45</v>
      </c>
      <c r="D12" s="24"/>
      <c r="E12" s="18" t="e">
        <f>#REF!/10000</f>
        <v>#REF!</v>
      </c>
      <c r="F12" s="25">
        <v>0.14</v>
      </c>
      <c r="G12" s="26"/>
      <c r="H12" s="26">
        <f t="shared" si="0"/>
        <v>0</v>
      </c>
      <c r="I12" s="27" t="s">
        <v>52</v>
      </c>
    </row>
    <row r="13" spans="1:9" ht="18" customHeight="1">
      <c r="A13" s="22">
        <v>8</v>
      </c>
      <c r="B13" s="23" t="s">
        <v>5</v>
      </c>
      <c r="C13" s="22" t="s">
        <v>42</v>
      </c>
      <c r="D13" s="24"/>
      <c r="E13" s="18" t="e">
        <f>#REF!/10000</f>
        <v>#REF!</v>
      </c>
      <c r="F13" s="25">
        <v>0.16</v>
      </c>
      <c r="G13" s="26"/>
      <c r="H13" s="26">
        <f t="shared" si="0"/>
        <v>0</v>
      </c>
      <c r="I13" s="27" t="s">
        <v>86</v>
      </c>
    </row>
    <row r="14" spans="1:9" ht="18" customHeight="1">
      <c r="A14" s="22">
        <v>9</v>
      </c>
      <c r="B14" s="23" t="s">
        <v>6</v>
      </c>
      <c r="C14" s="22" t="s">
        <v>42</v>
      </c>
      <c r="D14" s="24"/>
      <c r="E14" s="18" t="e">
        <f>#REF!/10000</f>
        <v>#REF!</v>
      </c>
      <c r="F14" s="25">
        <v>0.25</v>
      </c>
      <c r="G14" s="26"/>
      <c r="H14" s="26">
        <f t="shared" si="0"/>
        <v>0</v>
      </c>
      <c r="I14" s="27" t="s">
        <v>90</v>
      </c>
    </row>
    <row r="15" spans="1:9" ht="18" customHeight="1">
      <c r="A15" s="22">
        <v>10</v>
      </c>
      <c r="B15" s="23" t="s">
        <v>7</v>
      </c>
      <c r="C15" s="22" t="s">
        <v>45</v>
      </c>
      <c r="D15" s="24"/>
      <c r="E15" s="18" t="e">
        <f>#REF!/10000</f>
        <v>#REF!</v>
      </c>
      <c r="F15" s="25">
        <v>0.2</v>
      </c>
      <c r="G15" s="26"/>
      <c r="H15" s="26">
        <f t="shared" si="0"/>
        <v>0</v>
      </c>
      <c r="I15" s="27" t="s">
        <v>91</v>
      </c>
    </row>
    <row r="16" spans="1:9" ht="18" customHeight="1">
      <c r="A16" s="22">
        <v>11</v>
      </c>
      <c r="B16" s="23" t="s">
        <v>8</v>
      </c>
      <c r="C16" s="22" t="s">
        <v>44</v>
      </c>
      <c r="D16" s="24"/>
      <c r="E16" s="18" t="e">
        <f>#REF!/10000</f>
        <v>#REF!</v>
      </c>
      <c r="F16" s="25">
        <v>0.16</v>
      </c>
      <c r="G16" s="26"/>
      <c r="H16" s="26">
        <f t="shared" si="0"/>
        <v>0</v>
      </c>
      <c r="I16" s="27" t="s">
        <v>92</v>
      </c>
    </row>
    <row r="17" spans="1:9" ht="18" customHeight="1">
      <c r="A17" s="22">
        <v>12</v>
      </c>
      <c r="B17" s="23" t="s">
        <v>9</v>
      </c>
      <c r="C17" s="22" t="s">
        <v>38</v>
      </c>
      <c r="D17" s="24"/>
      <c r="E17" s="18" t="e">
        <f>#REF!/10000</f>
        <v>#REF!</v>
      </c>
      <c r="F17" s="25">
        <v>0.14</v>
      </c>
      <c r="G17" s="26"/>
      <c r="H17" s="26">
        <f t="shared" si="0"/>
        <v>0</v>
      </c>
      <c r="I17" s="27" t="s">
        <v>93</v>
      </c>
    </row>
    <row r="18" spans="1:9" ht="18" customHeight="1">
      <c r="A18" s="22">
        <v>13</v>
      </c>
      <c r="B18" s="23" t="s">
        <v>10</v>
      </c>
      <c r="C18" s="22" t="s">
        <v>45</v>
      </c>
      <c r="D18" s="24"/>
      <c r="E18" s="18" t="e">
        <f>#REF!/10000</f>
        <v>#REF!</v>
      </c>
      <c r="F18" s="25">
        <v>0.16</v>
      </c>
      <c r="G18" s="26"/>
      <c r="H18" s="26">
        <f t="shared" si="0"/>
        <v>0</v>
      </c>
      <c r="I18" s="27" t="s">
        <v>97</v>
      </c>
    </row>
    <row r="19" spans="1:9" ht="18" customHeight="1">
      <c r="A19" s="22">
        <v>14</v>
      </c>
      <c r="B19" s="23" t="s">
        <v>11</v>
      </c>
      <c r="C19" s="22" t="s">
        <v>67</v>
      </c>
      <c r="D19" s="24"/>
      <c r="E19" s="18" t="e">
        <f>#REF!/10000</f>
        <v>#REF!</v>
      </c>
      <c r="F19" s="25">
        <v>0.32</v>
      </c>
      <c r="G19" s="26"/>
      <c r="H19" s="26">
        <f t="shared" si="0"/>
        <v>0</v>
      </c>
      <c r="I19" s="27" t="s">
        <v>53</v>
      </c>
    </row>
    <row r="20" spans="1:9" ht="18" customHeight="1">
      <c r="A20" s="22">
        <v>15</v>
      </c>
      <c r="B20" s="23" t="s">
        <v>12</v>
      </c>
      <c r="C20" s="22" t="s">
        <v>38</v>
      </c>
      <c r="D20" s="24"/>
      <c r="E20" s="18" t="e">
        <f>#REF!/10000</f>
        <v>#REF!</v>
      </c>
      <c r="F20" s="25">
        <v>0.22</v>
      </c>
      <c r="G20" s="26"/>
      <c r="H20" s="26">
        <f t="shared" si="0"/>
        <v>0</v>
      </c>
      <c r="I20" s="27" t="s">
        <v>94</v>
      </c>
    </row>
    <row r="21" spans="1:9" ht="18" customHeight="1">
      <c r="A21" s="22">
        <v>16</v>
      </c>
      <c r="B21" s="23" t="s">
        <v>13</v>
      </c>
      <c r="C21" s="22" t="s">
        <v>70</v>
      </c>
      <c r="D21" s="24"/>
      <c r="E21" s="18" t="e">
        <f>#REF!/10000</f>
        <v>#REF!</v>
      </c>
      <c r="F21" s="25">
        <v>0.21</v>
      </c>
      <c r="G21" s="26"/>
      <c r="H21" s="26">
        <f t="shared" si="0"/>
        <v>0</v>
      </c>
      <c r="I21" s="27" t="s">
        <v>54</v>
      </c>
    </row>
    <row r="22" spans="1:9" ht="18" customHeight="1">
      <c r="A22" s="22">
        <v>17</v>
      </c>
      <c r="B22" s="23" t="s">
        <v>14</v>
      </c>
      <c r="C22" s="22" t="s">
        <v>38</v>
      </c>
      <c r="D22" s="24"/>
      <c r="E22" s="18" t="e">
        <f>#REF!/10000</f>
        <v>#REF!</v>
      </c>
      <c r="F22" s="25">
        <v>0.23</v>
      </c>
      <c r="G22" s="26"/>
      <c r="H22" s="26">
        <f t="shared" si="0"/>
        <v>0</v>
      </c>
      <c r="I22" s="27" t="s">
        <v>55</v>
      </c>
    </row>
    <row r="23" spans="1:9" ht="18" customHeight="1">
      <c r="A23" s="22">
        <v>18</v>
      </c>
      <c r="B23" s="23" t="s">
        <v>15</v>
      </c>
      <c r="C23" s="22" t="s">
        <v>40</v>
      </c>
      <c r="D23" s="24">
        <v>1805</v>
      </c>
      <c r="E23" s="18" t="e">
        <f>#REF!/10000</f>
        <v>#REF!</v>
      </c>
      <c r="F23" s="25">
        <v>0.18</v>
      </c>
      <c r="G23" s="26"/>
      <c r="H23" s="26">
        <f t="shared" si="0"/>
        <v>0</v>
      </c>
      <c r="I23" s="27" t="s">
        <v>56</v>
      </c>
    </row>
    <row r="24" spans="1:9" ht="18" customHeight="1">
      <c r="A24" s="22">
        <v>19</v>
      </c>
      <c r="B24" s="23" t="s">
        <v>16</v>
      </c>
      <c r="C24" s="22" t="s">
        <v>40</v>
      </c>
      <c r="D24" s="24">
        <v>1597</v>
      </c>
      <c r="E24" s="18" t="e">
        <f>#REF!/10000</f>
        <v>#REF!</v>
      </c>
      <c r="F24" s="25">
        <v>0.16</v>
      </c>
      <c r="G24" s="26"/>
      <c r="H24" s="26">
        <f t="shared" si="0"/>
        <v>0</v>
      </c>
      <c r="I24" s="27" t="s">
        <v>57</v>
      </c>
    </row>
    <row r="25" spans="1:9" ht="18" customHeight="1">
      <c r="A25" s="22">
        <v>20</v>
      </c>
      <c r="B25" s="23" t="s">
        <v>17</v>
      </c>
      <c r="C25" s="22" t="s">
        <v>42</v>
      </c>
      <c r="D25" s="24">
        <v>1896</v>
      </c>
      <c r="E25" s="18" t="e">
        <f>#REF!/10000</f>
        <v>#REF!</v>
      </c>
      <c r="F25" s="25">
        <v>0.19</v>
      </c>
      <c r="G25" s="26"/>
      <c r="H25" s="26">
        <f t="shared" si="0"/>
        <v>0</v>
      </c>
      <c r="I25" s="27" t="s">
        <v>98</v>
      </c>
    </row>
    <row r="26" spans="1:9" ht="18" customHeight="1">
      <c r="A26" s="22">
        <v>21</v>
      </c>
      <c r="B26" s="23" t="s">
        <v>18</v>
      </c>
      <c r="C26" s="22" t="s">
        <v>40</v>
      </c>
      <c r="D26" s="24">
        <v>2422</v>
      </c>
      <c r="E26" s="18" t="e">
        <f>#REF!/10000</f>
        <v>#REF!</v>
      </c>
      <c r="F26" s="25">
        <v>0.24</v>
      </c>
      <c r="G26" s="26"/>
      <c r="H26" s="26">
        <f t="shared" si="0"/>
        <v>0</v>
      </c>
      <c r="I26" s="27" t="s">
        <v>58</v>
      </c>
    </row>
    <row r="27" spans="1:9" ht="18" customHeight="1">
      <c r="A27" s="22">
        <v>22</v>
      </c>
      <c r="B27" s="23" t="s">
        <v>19</v>
      </c>
      <c r="C27" s="22" t="s">
        <v>40</v>
      </c>
      <c r="D27" s="24">
        <v>1997</v>
      </c>
      <c r="E27" s="18" t="e">
        <f>#REF!/10000</f>
        <v>#REF!</v>
      </c>
      <c r="F27" s="25">
        <v>0.2</v>
      </c>
      <c r="G27" s="26"/>
      <c r="H27" s="26">
        <f t="shared" si="0"/>
        <v>0</v>
      </c>
      <c r="I27" s="27" t="s">
        <v>80</v>
      </c>
    </row>
    <row r="28" spans="1:9" ht="18" customHeight="1">
      <c r="A28" s="59">
        <v>23</v>
      </c>
      <c r="B28" s="60" t="s">
        <v>81</v>
      </c>
      <c r="C28" s="59" t="s">
        <v>71</v>
      </c>
      <c r="D28" s="61"/>
      <c r="E28" s="62" t="e">
        <f>#REF!/10000</f>
        <v>#REF!</v>
      </c>
      <c r="F28" s="63">
        <v>0.99</v>
      </c>
      <c r="G28" s="64"/>
      <c r="H28" s="64"/>
      <c r="I28" s="65" t="s">
        <v>99</v>
      </c>
    </row>
    <row r="29" spans="1:9" ht="18" customHeight="1">
      <c r="A29" s="66">
        <v>24</v>
      </c>
      <c r="B29" s="67" t="s">
        <v>101</v>
      </c>
      <c r="C29" s="66" t="s">
        <v>71</v>
      </c>
      <c r="D29" s="68"/>
      <c r="E29" s="69" t="e">
        <f>#REF!/10000</f>
        <v>#REF!</v>
      </c>
      <c r="F29" s="70">
        <v>0.23</v>
      </c>
      <c r="G29" s="71"/>
      <c r="H29" s="71"/>
      <c r="I29" s="72" t="s">
        <v>102</v>
      </c>
    </row>
    <row r="30" spans="1:9" ht="18" customHeight="1">
      <c r="A30" s="28">
        <v>25</v>
      </c>
      <c r="B30" s="29" t="s">
        <v>20</v>
      </c>
      <c r="C30" s="28" t="s">
        <v>32</v>
      </c>
      <c r="D30" s="30"/>
      <c r="E30" s="58" t="e">
        <f>#REF!/10000</f>
        <v>#REF!</v>
      </c>
      <c r="F30" s="31">
        <v>0.15</v>
      </c>
      <c r="G30" s="32"/>
      <c r="H30" s="32"/>
      <c r="I30" s="33" t="s">
        <v>95</v>
      </c>
    </row>
    <row r="31" spans="1:9" ht="18" customHeight="1">
      <c r="A31" s="22">
        <v>26</v>
      </c>
      <c r="B31" s="23" t="s">
        <v>21</v>
      </c>
      <c r="C31" s="22" t="s">
        <v>43</v>
      </c>
      <c r="D31" s="24">
        <v>14800</v>
      </c>
      <c r="E31" s="18" t="e">
        <f>#REF!/10000</f>
        <v>#REF!</v>
      </c>
      <c r="F31" s="25">
        <v>1.47</v>
      </c>
      <c r="G31" s="26"/>
      <c r="H31" s="26"/>
      <c r="I31" s="27" t="s">
        <v>59</v>
      </c>
    </row>
    <row r="32" spans="1:9" ht="18" customHeight="1">
      <c r="A32" s="73">
        <f aca="true" t="shared" si="1" ref="A32:A37">A31+1</f>
        <v>27</v>
      </c>
      <c r="B32" s="74" t="s">
        <v>22</v>
      </c>
      <c r="C32" s="73" t="s">
        <v>41</v>
      </c>
      <c r="D32" s="75">
        <v>15478</v>
      </c>
      <c r="E32" s="62" t="e">
        <f>#REF!/10000</f>
        <v>#REF!</v>
      </c>
      <c r="F32" s="76">
        <v>1.55</v>
      </c>
      <c r="G32" s="77"/>
      <c r="H32" s="77">
        <f>SUM(G32:G32)</f>
        <v>0</v>
      </c>
      <c r="I32" s="78" t="s">
        <v>87</v>
      </c>
    </row>
    <row r="33" spans="1:9" ht="18" customHeight="1">
      <c r="A33" s="59">
        <f t="shared" si="1"/>
        <v>28</v>
      </c>
      <c r="B33" s="60" t="s">
        <v>77</v>
      </c>
      <c r="C33" s="59" t="s">
        <v>41</v>
      </c>
      <c r="D33" s="61"/>
      <c r="E33" s="62" t="e">
        <f>#REF!/10000</f>
        <v>#REF!</v>
      </c>
      <c r="F33" s="63">
        <v>1.74</v>
      </c>
      <c r="G33" s="64"/>
      <c r="H33" s="64">
        <f>SUM(G33:G33)</f>
        <v>0</v>
      </c>
      <c r="I33" s="65" t="s">
        <v>78</v>
      </c>
    </row>
    <row r="34" spans="1:9" ht="18" customHeight="1">
      <c r="A34" s="66">
        <f t="shared" si="1"/>
        <v>29</v>
      </c>
      <c r="B34" s="79" t="s">
        <v>23</v>
      </c>
      <c r="C34" s="66" t="s">
        <v>33</v>
      </c>
      <c r="D34" s="68"/>
      <c r="E34" s="69" t="e">
        <f>#REF!/10000</f>
        <v>#REF!</v>
      </c>
      <c r="F34" s="70">
        <v>4.26</v>
      </c>
      <c r="G34" s="71"/>
      <c r="H34" s="71"/>
      <c r="I34" s="72" t="s">
        <v>60</v>
      </c>
    </row>
    <row r="35" spans="1:9" ht="18" customHeight="1">
      <c r="A35" s="66">
        <f t="shared" si="1"/>
        <v>30</v>
      </c>
      <c r="B35" s="60" t="s">
        <v>24</v>
      </c>
      <c r="C35" s="59" t="s">
        <v>72</v>
      </c>
      <c r="D35" s="61"/>
      <c r="E35" s="62" t="e">
        <f>#REF!/10000</f>
        <v>#REF!</v>
      </c>
      <c r="F35" s="63">
        <v>3.92</v>
      </c>
      <c r="G35" s="64"/>
      <c r="H35" s="64"/>
      <c r="I35" s="65" t="s">
        <v>61</v>
      </c>
    </row>
    <row r="36" spans="1:9" ht="18" customHeight="1">
      <c r="A36" s="66">
        <f t="shared" si="1"/>
        <v>31</v>
      </c>
      <c r="B36" s="60" t="s">
        <v>25</v>
      </c>
      <c r="C36" s="59" t="s">
        <v>45</v>
      </c>
      <c r="D36" s="61"/>
      <c r="E36" s="62" t="e">
        <f>#REF!/10000</f>
        <v>#REF!</v>
      </c>
      <c r="F36" s="63">
        <v>5.05</v>
      </c>
      <c r="G36" s="64"/>
      <c r="H36" s="64"/>
      <c r="I36" s="65" t="s">
        <v>62</v>
      </c>
    </row>
    <row r="37" spans="1:9" ht="18" customHeight="1">
      <c r="A37" s="59">
        <f t="shared" si="1"/>
        <v>32</v>
      </c>
      <c r="B37" s="79" t="s">
        <v>85</v>
      </c>
      <c r="C37" s="66" t="s">
        <v>45</v>
      </c>
      <c r="D37" s="68"/>
      <c r="E37" s="69" t="e">
        <f>#REF!/10000</f>
        <v>#REF!</v>
      </c>
      <c r="F37" s="70">
        <v>7.58</v>
      </c>
      <c r="G37" s="71"/>
      <c r="H37" s="71"/>
      <c r="I37" s="72" t="s">
        <v>100</v>
      </c>
    </row>
    <row r="38" spans="1:9" ht="18" customHeight="1">
      <c r="A38" s="59">
        <f>A37+1</f>
        <v>33</v>
      </c>
      <c r="B38" s="80" t="s">
        <v>26</v>
      </c>
      <c r="C38" s="59" t="s">
        <v>34</v>
      </c>
      <c r="D38" s="61">
        <v>10689</v>
      </c>
      <c r="E38" s="81" t="e">
        <f>#REF!/10000</f>
        <v>#REF!</v>
      </c>
      <c r="F38" s="63">
        <v>1.36</v>
      </c>
      <c r="G38" s="64"/>
      <c r="H38" s="64"/>
      <c r="I38" s="65" t="s">
        <v>63</v>
      </c>
    </row>
    <row r="39" spans="1:9" ht="18" customHeight="1">
      <c r="A39" s="66">
        <f>A38+1</f>
        <v>34</v>
      </c>
      <c r="B39" s="79" t="s">
        <v>27</v>
      </c>
      <c r="C39" s="66" t="s">
        <v>35</v>
      </c>
      <c r="D39" s="68"/>
      <c r="E39" s="69" t="e">
        <f>#REF!/10000</f>
        <v>#REF!</v>
      </c>
      <c r="F39" s="70">
        <v>0.69</v>
      </c>
      <c r="G39" s="71"/>
      <c r="H39" s="71"/>
      <c r="I39" s="72" t="s">
        <v>64</v>
      </c>
    </row>
    <row r="40" spans="1:9" ht="18" customHeight="1">
      <c r="A40" s="22">
        <f>A39+1</f>
        <v>35</v>
      </c>
      <c r="B40" s="23" t="s">
        <v>28</v>
      </c>
      <c r="C40" s="22" t="s">
        <v>73</v>
      </c>
      <c r="D40" s="24"/>
      <c r="E40" s="18" t="e">
        <f>#REF!/10000</f>
        <v>#REF!</v>
      </c>
      <c r="F40" s="25">
        <v>1.07</v>
      </c>
      <c r="G40" s="26"/>
      <c r="H40" s="26"/>
      <c r="I40" s="27" t="s">
        <v>65</v>
      </c>
    </row>
    <row r="41" spans="1:9" ht="18" customHeight="1">
      <c r="A41" s="28">
        <f>A40+1</f>
        <v>36</v>
      </c>
      <c r="B41" s="29" t="s">
        <v>29</v>
      </c>
      <c r="C41" s="28" t="s">
        <v>36</v>
      </c>
      <c r="D41" s="30"/>
      <c r="E41" s="58" t="e">
        <f>#REF!/10000</f>
        <v>#REF!</v>
      </c>
      <c r="F41" s="31">
        <v>0.24</v>
      </c>
      <c r="G41" s="32"/>
      <c r="H41" s="32"/>
      <c r="I41" s="34" t="s">
        <v>66</v>
      </c>
    </row>
    <row r="42" spans="1:9" ht="18" customHeight="1" thickBot="1">
      <c r="A42" s="82">
        <f>A41+1</f>
        <v>37</v>
      </c>
      <c r="B42" s="83" t="s">
        <v>74</v>
      </c>
      <c r="C42" s="82" t="s">
        <v>75</v>
      </c>
      <c r="D42" s="84"/>
      <c r="E42" s="62" t="e">
        <f>#REF!/10000</f>
        <v>#REF!</v>
      </c>
      <c r="F42" s="85">
        <v>0.92</v>
      </c>
      <c r="G42" s="86"/>
      <c r="H42" s="86"/>
      <c r="I42" s="87" t="s">
        <v>96</v>
      </c>
    </row>
    <row r="43" spans="1:9" ht="18" customHeight="1">
      <c r="A43" s="52" t="s">
        <v>84</v>
      </c>
      <c r="B43" s="88"/>
      <c r="C43" s="53"/>
      <c r="D43" s="30"/>
      <c r="E43" s="30"/>
      <c r="F43" s="95">
        <f>SUM(F6:F42)</f>
        <v>35.67</v>
      </c>
      <c r="G43" s="94"/>
      <c r="H43" s="92"/>
      <c r="I43" s="98"/>
    </row>
    <row r="44" spans="1:9" ht="18" customHeight="1">
      <c r="A44" s="54"/>
      <c r="B44" s="89"/>
      <c r="C44" s="55"/>
      <c r="D44" s="36"/>
      <c r="E44" s="35" t="e">
        <f>SUM(E6:E42)</f>
        <v>#REF!</v>
      </c>
      <c r="F44" s="97">
        <f>SUM(F8,F28:F29,F32:F39,F42)</f>
        <v>28.77</v>
      </c>
      <c r="G44" s="96"/>
      <c r="H44" s="93"/>
      <c r="I44" s="99" t="s">
        <v>105</v>
      </c>
    </row>
    <row r="45" spans="1:9" ht="13.5">
      <c r="A45" s="37"/>
      <c r="B45" s="38"/>
      <c r="C45" s="39"/>
      <c r="D45" s="40"/>
      <c r="E45" s="40"/>
      <c r="F45" s="41"/>
      <c r="G45" s="42"/>
      <c r="H45" s="42"/>
      <c r="I45" s="37"/>
    </row>
    <row r="46" spans="3:9" ht="18" customHeight="1">
      <c r="C46" s="91"/>
      <c r="F46" s="90" t="s">
        <v>106</v>
      </c>
      <c r="G46" s="90"/>
      <c r="H46" s="90"/>
      <c r="I46" s="90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3.5" customHeight="1"/>
    <row r="76" ht="13.5" customHeight="1"/>
    <row r="77" ht="13.5" customHeight="1"/>
    <row r="78" ht="13.5" customHeight="1"/>
  </sheetData>
  <sheetProtection/>
  <mergeCells count="8">
    <mergeCell ref="A43:C44"/>
    <mergeCell ref="F46:I46"/>
    <mergeCell ref="A4:A5"/>
    <mergeCell ref="F4:F5"/>
    <mergeCell ref="A3:B3"/>
    <mergeCell ref="C4:C5"/>
    <mergeCell ref="B4:B5"/>
    <mergeCell ref="I4:I5"/>
  </mergeCells>
  <printOptions horizontalCentered="1"/>
  <pageMargins left="0.67" right="0.16" top="0.75" bottom="0.68" header="0.5118110236220472" footer="0.5118110236220472"/>
  <pageSetup fitToHeight="1" fitToWidth="1" horizontalDpi="300" verticalDpi="300" orientation="landscape" paperSize="8" scale="9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建設部計画課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播磨町役場</dc:creator>
  <cp:keywords/>
  <dc:description/>
  <cp:lastModifiedBy>HARIMA</cp:lastModifiedBy>
  <cp:lastPrinted>2016-08-16T07:14:55Z</cp:lastPrinted>
  <dcterms:created xsi:type="dcterms:W3CDTF">2001-10-05T00:36:56Z</dcterms:created>
  <dcterms:modified xsi:type="dcterms:W3CDTF">2016-09-13T00:13:08Z</dcterms:modified>
  <cp:category/>
  <cp:version/>
  <cp:contentType/>
  <cp:contentStatus/>
</cp:coreProperties>
</file>